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igd3_cdc_gov/Documents/+My_Documents/2024-Files/2019_2020_for_website/Data_For_Deveolopers/"/>
    </mc:Choice>
  </mc:AlternateContent>
  <xr:revisionPtr revIDLastSave="555" documentId="8_{817F87BC-63CF-4227-9212-63BF9CD3F0B7}" xr6:coauthVersionLast="47" xr6:coauthVersionMax="47" xr10:uidLastSave="{CE37C7B9-3064-47ED-A1B5-FC5F2C96C972}"/>
  <bookViews>
    <workbookView xWindow="23328" yWindow="192" windowWidth="22500" windowHeight="11712" firstSheet="1" activeTab="1" xr2:uid="{77EBCAA7-CA3B-4E74-A0BC-57D38BE461BD}"/>
  </bookViews>
  <sheets>
    <sheet name="2019" sheetId="3" r:id="rId1"/>
    <sheet name="2020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2" l="1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R68" i="2"/>
  <c r="Q68" i="2"/>
  <c r="R66" i="2"/>
  <c r="R65" i="2" s="1"/>
  <c r="Q66" i="2"/>
  <c r="Q65" i="2" s="1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Q63" i="2"/>
  <c r="R63" i="2"/>
  <c r="R62" i="2"/>
  <c r="R61" i="2" s="1"/>
  <c r="Q62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C61" i="2"/>
  <c r="Q57" i="2"/>
  <c r="R57" i="2"/>
  <c r="Q58" i="2"/>
  <c r="R58" i="2"/>
  <c r="Q59" i="2"/>
  <c r="R59" i="2"/>
  <c r="R56" i="2"/>
  <c r="Q56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C55" i="2"/>
  <c r="E51" i="2"/>
  <c r="F51" i="2"/>
  <c r="G51" i="2"/>
  <c r="H51" i="2"/>
  <c r="I51" i="2"/>
  <c r="J51" i="2"/>
  <c r="K51" i="2"/>
  <c r="L51" i="2"/>
  <c r="M51" i="2"/>
  <c r="N51" i="2"/>
  <c r="O51" i="2"/>
  <c r="P51" i="2"/>
  <c r="D51" i="2"/>
  <c r="C51" i="2"/>
  <c r="Q53" i="2"/>
  <c r="R53" i="2"/>
  <c r="R52" i="2"/>
  <c r="Q52" i="2"/>
  <c r="Q45" i="2"/>
  <c r="R45" i="2"/>
  <c r="Q46" i="2"/>
  <c r="R46" i="2"/>
  <c r="Q47" i="2"/>
  <c r="R47" i="2"/>
  <c r="Q48" i="2"/>
  <c r="R48" i="2"/>
  <c r="Q49" i="2"/>
  <c r="R49" i="2"/>
  <c r="R44" i="2"/>
  <c r="Q44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6" i="2"/>
  <c r="C5" i="2"/>
  <c r="R77" i="3"/>
  <c r="R76" i="3" s="1"/>
  <c r="R73" i="3"/>
  <c r="Q73" i="3"/>
  <c r="Q83" i="3"/>
  <c r="R83" i="3"/>
  <c r="Q80" i="3"/>
  <c r="R80" i="3"/>
  <c r="Q81" i="3"/>
  <c r="R81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C79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C76" i="3"/>
  <c r="P68" i="3"/>
  <c r="D68" i="3"/>
  <c r="E68" i="3"/>
  <c r="F68" i="3"/>
  <c r="G68" i="3"/>
  <c r="H68" i="3"/>
  <c r="I68" i="3"/>
  <c r="J68" i="3"/>
  <c r="K68" i="3"/>
  <c r="L68" i="3"/>
  <c r="M68" i="3"/>
  <c r="N68" i="3"/>
  <c r="O68" i="3"/>
  <c r="C68" i="3"/>
  <c r="Q65" i="3"/>
  <c r="R65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C5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C49" i="3"/>
  <c r="P5" i="3"/>
  <c r="O5" i="3"/>
  <c r="N5" i="3"/>
  <c r="M5" i="3"/>
  <c r="L5" i="3"/>
  <c r="K5" i="3"/>
  <c r="J5" i="3"/>
  <c r="I5" i="3"/>
  <c r="H5" i="3"/>
  <c r="G5" i="3"/>
  <c r="F5" i="3"/>
  <c r="E5" i="3"/>
  <c r="C5" i="3"/>
  <c r="D5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50" i="3"/>
  <c r="Q51" i="3"/>
  <c r="Q52" i="3"/>
  <c r="Q53" i="3"/>
  <c r="Q54" i="3"/>
  <c r="Q55" i="3"/>
  <c r="Q56" i="3"/>
  <c r="Q57" i="3"/>
  <c r="Q60" i="3"/>
  <c r="Q61" i="3"/>
  <c r="Q62" i="3"/>
  <c r="Q63" i="3"/>
  <c r="Q64" i="3"/>
  <c r="Q66" i="3"/>
  <c r="Q69" i="3"/>
  <c r="Q70" i="3"/>
  <c r="Q71" i="3"/>
  <c r="Q72" i="3"/>
  <c r="Q74" i="3"/>
  <c r="Q77" i="3"/>
  <c r="Q76" i="3" s="1"/>
  <c r="Q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50" i="3"/>
  <c r="R51" i="3"/>
  <c r="R52" i="3"/>
  <c r="R53" i="3"/>
  <c r="R54" i="3"/>
  <c r="R55" i="3"/>
  <c r="R56" i="3"/>
  <c r="R57" i="3"/>
  <c r="R60" i="3"/>
  <c r="R61" i="3"/>
  <c r="R62" i="3"/>
  <c r="R63" i="3"/>
  <c r="R64" i="3"/>
  <c r="R66" i="3"/>
  <c r="R69" i="3"/>
  <c r="R70" i="3"/>
  <c r="R71" i="3"/>
  <c r="R72" i="3"/>
  <c r="R74" i="3"/>
  <c r="R6" i="3"/>
  <c r="R51" i="2" l="1"/>
  <c r="Q51" i="2"/>
  <c r="Q55" i="2"/>
  <c r="R55" i="2"/>
  <c r="Q61" i="2"/>
  <c r="Q43" i="2"/>
  <c r="R43" i="2"/>
  <c r="R79" i="3"/>
  <c r="R68" i="3"/>
  <c r="R59" i="3"/>
  <c r="Q79" i="3"/>
  <c r="Q68" i="3"/>
  <c r="Q59" i="3"/>
  <c r="Q49" i="3"/>
  <c r="R49" i="3"/>
  <c r="Q5" i="3"/>
  <c r="R5" i="3"/>
</calcChain>
</file>

<file path=xl/sharedStrings.xml><?xml version="1.0" encoding="utf-8"?>
<sst xmlns="http://schemas.openxmlformats.org/spreadsheetml/2006/main" count="188" uniqueCount="90">
  <si>
    <r>
      <t xml:space="preserve">Number of imported malaria cases, by country of acquisition and </t>
    </r>
    <r>
      <rPr>
        <b/>
        <i/>
        <sz val="10"/>
        <color theme="1"/>
        <rFont val="Arial"/>
        <family val="2"/>
      </rPr>
      <t>Plasmodium</t>
    </r>
    <r>
      <rPr>
        <b/>
        <sz val="10"/>
        <color theme="1"/>
        <rFont val="Arial"/>
        <family val="2"/>
      </rPr>
      <t xml:space="preserve"> species-- United States, 2019</t>
    </r>
  </si>
  <si>
    <t>P. falciparum</t>
  </si>
  <si>
    <t>P. vivax</t>
  </si>
  <si>
    <t>P. ovale</t>
  </si>
  <si>
    <t>P. malariae</t>
  </si>
  <si>
    <t>P. knowelsi</t>
  </si>
  <si>
    <t>Mixed</t>
  </si>
  <si>
    <t>Unknown</t>
  </si>
  <si>
    <t>Total</t>
  </si>
  <si>
    <t>Region of Acquisition</t>
  </si>
  <si>
    <t>Country of Acquisition</t>
  </si>
  <si>
    <t>PCR</t>
  </si>
  <si>
    <t>TOTAL</t>
  </si>
  <si>
    <t>Africa</t>
  </si>
  <si>
    <t>Angola</t>
  </si>
  <si>
    <t>Benin</t>
  </si>
  <si>
    <t>Burkina Faso</t>
  </si>
  <si>
    <t>Burundi</t>
  </si>
  <si>
    <t>Cameroon</t>
  </si>
  <si>
    <t>Cent Afr Republic</t>
  </si>
  <si>
    <t>Chad</t>
  </si>
  <si>
    <t>Congo</t>
  </si>
  <si>
    <t>Djubouti</t>
  </si>
  <si>
    <t>Equatorial Guinea</t>
  </si>
  <si>
    <t>Eritrea</t>
  </si>
  <si>
    <t>Ethiopia</t>
  </si>
  <si>
    <t>Gabon</t>
  </si>
  <si>
    <t>Gambia</t>
  </si>
  <si>
    <t>Ghana</t>
  </si>
  <si>
    <t>Guinea</t>
  </si>
  <si>
    <t>Guinea-Bissau</t>
  </si>
  <si>
    <t>Ivory Coast</t>
  </si>
  <si>
    <t>Kenya</t>
  </si>
  <si>
    <t>Liberia</t>
  </si>
  <si>
    <t>Malawi</t>
  </si>
  <si>
    <t>Mali</t>
  </si>
  <si>
    <t>Mozambique</t>
  </si>
  <si>
    <t>Niger</t>
  </si>
  <si>
    <t>Nigeria</t>
  </si>
  <si>
    <t>Rwanda</t>
  </si>
  <si>
    <t>Senegal</t>
  </si>
  <si>
    <t>Sierra Leone</t>
  </si>
  <si>
    <t>Somali Republic</t>
  </si>
  <si>
    <t>South Africa</t>
  </si>
  <si>
    <t>South Sudan</t>
  </si>
  <si>
    <t>Sudan</t>
  </si>
  <si>
    <t>Tanzania</t>
  </si>
  <si>
    <t>Togo</t>
  </si>
  <si>
    <t>Uganda</t>
  </si>
  <si>
    <t>Zambia</t>
  </si>
  <si>
    <t>Zimbabwe</t>
  </si>
  <si>
    <t>Africa, unspecified</t>
  </si>
  <si>
    <t>Central Africa, unspecified</t>
  </si>
  <si>
    <t>East Africa, unspecified</t>
  </si>
  <si>
    <t>South Africa, unspecified</t>
  </si>
  <si>
    <t>West Africa, unspecified</t>
  </si>
  <si>
    <t>Asia</t>
  </si>
  <si>
    <t>Afghanistan</t>
  </si>
  <si>
    <t>Burma</t>
  </si>
  <si>
    <t>Cambodia</t>
  </si>
  <si>
    <t>India</t>
  </si>
  <si>
    <t>Pakistan</t>
  </si>
  <si>
    <t>Philippines</t>
  </si>
  <si>
    <t>Thailand</t>
  </si>
  <si>
    <t>Asia, Southeast</t>
  </si>
  <si>
    <t>Central America and the Caribbean</t>
  </si>
  <si>
    <t>Dominican Republic</t>
  </si>
  <si>
    <t>Guatemala</t>
  </si>
  <si>
    <t>Haiti</t>
  </si>
  <si>
    <t>Honduras</t>
  </si>
  <si>
    <t xml:space="preserve">Mexico </t>
  </si>
  <si>
    <t>Nicaragua</t>
  </si>
  <si>
    <t>America, Central</t>
  </si>
  <si>
    <t>South America</t>
  </si>
  <si>
    <t>Colombia</t>
  </si>
  <si>
    <t>French Guiana</t>
  </si>
  <si>
    <t>Guyana</t>
  </si>
  <si>
    <t>Peru</t>
  </si>
  <si>
    <t>Venezuela</t>
  </si>
  <si>
    <t>America, South</t>
  </si>
  <si>
    <t>Oceania</t>
  </si>
  <si>
    <t>Papua New Guinea</t>
  </si>
  <si>
    <t>Middle East</t>
  </si>
  <si>
    <t>Saudi Arabia</t>
  </si>
  <si>
    <t>Yemen</t>
  </si>
  <si>
    <r>
      <t xml:space="preserve">Number of imported malaria cases, by country of acquisition and </t>
    </r>
    <r>
      <rPr>
        <b/>
        <i/>
        <sz val="10"/>
        <color theme="1"/>
        <rFont val="Arial"/>
        <family val="2"/>
      </rPr>
      <t>Plasmodium</t>
    </r>
    <r>
      <rPr>
        <b/>
        <sz val="10"/>
        <color theme="1"/>
        <rFont val="Arial"/>
        <family val="2"/>
      </rPr>
      <t xml:space="preserve"> species-- United States, 2020</t>
    </r>
  </si>
  <si>
    <t>South Korea</t>
  </si>
  <si>
    <t>Brazil</t>
  </si>
  <si>
    <t>Solomon Islands</t>
  </si>
  <si>
    <t xml:space="preserve">Unknown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</si>
</sst>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2" fillId="0" borderId="0" xfId="1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/>
    <xf numFmtId="0" fontId="5" fillId="0" borderId="0" xfId="0" applyFont="1" applyBorder="1"/>
    <xf numFmtId="0" fontId="6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right" wrapText="1"/>
    </xf>
    <xf numFmtId="0" fontId="6" fillId="0" borderId="0" xfId="0" applyFont="1" applyBorder="1" applyAlignment="1">
      <alignment horizontal="left" vertical="top" wrapText="1"/>
    </xf>
    <xf numFmtId="1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right" vertical="top" wrapText="1"/>
    </xf>
    <xf numFmtId="0" fontId="3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4E0CE-2BF5-444F-A134-DB4AF7DC9DBB}">
  <dimension ref="A1:R84"/>
  <sheetViews>
    <sheetView topLeftCell="A64" workbookViewId="0">
      <selection activeCell="B83" sqref="B83"/>
    </sheetView>
  </sheetViews>
  <sheetFormatPr defaultColWidth="9.28515625" defaultRowHeight="14.65"/>
  <cols>
    <col min="1" max="1" width="20.5703125" style="4" customWidth="1"/>
    <col min="2" max="2" width="22.5703125" style="4" customWidth="1"/>
    <col min="3" max="8" width="9.28515625" style="4"/>
    <col min="9" max="11" width="9.85546875" style="4" customWidth="1"/>
    <col min="12" max="16384" width="9.28515625" style="4"/>
  </cols>
  <sheetData>
    <row r="1" spans="1:18" ht="14.6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3.9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14.65" customHeight="1">
      <c r="A3" s="5"/>
      <c r="B3" s="5"/>
      <c r="C3" s="24" t="s">
        <v>1</v>
      </c>
      <c r="D3" s="24"/>
      <c r="E3" s="24" t="s">
        <v>2</v>
      </c>
      <c r="F3" s="24"/>
      <c r="G3" s="24" t="s">
        <v>3</v>
      </c>
      <c r="H3" s="24"/>
      <c r="I3" s="24" t="s">
        <v>4</v>
      </c>
      <c r="J3" s="24"/>
      <c r="K3" s="24" t="s">
        <v>5</v>
      </c>
      <c r="L3" s="24"/>
      <c r="M3" s="25" t="s">
        <v>6</v>
      </c>
      <c r="N3" s="25"/>
      <c r="O3" s="25" t="s">
        <v>7</v>
      </c>
      <c r="P3" s="25"/>
      <c r="Q3" s="25" t="s">
        <v>8</v>
      </c>
      <c r="R3" s="25"/>
    </row>
    <row r="4" spans="1:18" ht="14.65" customHeight="1">
      <c r="A4" s="7" t="s">
        <v>9</v>
      </c>
      <c r="B4" s="7" t="s">
        <v>10</v>
      </c>
      <c r="C4" s="8" t="s">
        <v>11</v>
      </c>
      <c r="D4" s="8" t="s">
        <v>12</v>
      </c>
      <c r="E4" s="8" t="s">
        <v>11</v>
      </c>
      <c r="F4" s="8" t="s">
        <v>12</v>
      </c>
      <c r="G4" s="8" t="s">
        <v>11</v>
      </c>
      <c r="H4" s="8" t="s">
        <v>12</v>
      </c>
      <c r="I4" s="8" t="s">
        <v>11</v>
      </c>
      <c r="J4" s="8" t="s">
        <v>12</v>
      </c>
      <c r="K4" s="8" t="s">
        <v>11</v>
      </c>
      <c r="L4" s="8" t="s">
        <v>12</v>
      </c>
      <c r="M4" s="8" t="s">
        <v>11</v>
      </c>
      <c r="N4" s="8" t="s">
        <v>12</v>
      </c>
      <c r="O4" s="8" t="s">
        <v>11</v>
      </c>
      <c r="P4" s="8" t="s">
        <v>12</v>
      </c>
      <c r="Q4" s="8" t="s">
        <v>11</v>
      </c>
      <c r="R4" s="8" t="s">
        <v>12</v>
      </c>
    </row>
    <row r="5" spans="1:18" ht="14.65" customHeight="1">
      <c r="A5" s="22" t="s">
        <v>13</v>
      </c>
      <c r="B5" s="22"/>
      <c r="C5" s="9">
        <f t="shared" ref="C5:R5" si="0">SUM(C6:C47)</f>
        <v>485</v>
      </c>
      <c r="D5" s="1">
        <f t="shared" si="0"/>
        <v>1478</v>
      </c>
      <c r="E5" s="9">
        <f t="shared" si="0"/>
        <v>8</v>
      </c>
      <c r="F5" s="9">
        <f t="shared" si="0"/>
        <v>26</v>
      </c>
      <c r="G5" s="9">
        <f t="shared" si="0"/>
        <v>42</v>
      </c>
      <c r="H5" s="9">
        <f t="shared" si="0"/>
        <v>81</v>
      </c>
      <c r="I5" s="9">
        <f t="shared" si="0"/>
        <v>20</v>
      </c>
      <c r="J5" s="9">
        <f t="shared" si="0"/>
        <v>50</v>
      </c>
      <c r="K5" s="9">
        <f t="shared" si="0"/>
        <v>0</v>
      </c>
      <c r="L5" s="9">
        <f t="shared" si="0"/>
        <v>0</v>
      </c>
      <c r="M5" s="9">
        <f t="shared" si="0"/>
        <v>3</v>
      </c>
      <c r="N5" s="9">
        <f t="shared" si="0"/>
        <v>12</v>
      </c>
      <c r="O5" s="9">
        <f t="shared" si="0"/>
        <v>40</v>
      </c>
      <c r="P5" s="9">
        <f t="shared" si="0"/>
        <v>202</v>
      </c>
      <c r="Q5" s="9">
        <f t="shared" si="0"/>
        <v>598</v>
      </c>
      <c r="R5" s="1">
        <f t="shared" si="0"/>
        <v>1849</v>
      </c>
    </row>
    <row r="6" spans="1:18" ht="14.65" customHeight="1">
      <c r="B6" s="3" t="s">
        <v>14</v>
      </c>
      <c r="C6" s="10">
        <v>0</v>
      </c>
      <c r="D6" s="2">
        <v>5</v>
      </c>
      <c r="E6" s="10">
        <v>0</v>
      </c>
      <c r="F6" s="2">
        <v>0</v>
      </c>
      <c r="G6" s="10">
        <v>0</v>
      </c>
      <c r="H6" s="2">
        <v>0</v>
      </c>
      <c r="I6" s="10">
        <v>0</v>
      </c>
      <c r="J6" s="2">
        <v>1</v>
      </c>
      <c r="K6" s="2">
        <v>0</v>
      </c>
      <c r="L6" s="2">
        <v>0</v>
      </c>
      <c r="M6" s="10">
        <v>0</v>
      </c>
      <c r="N6" s="2">
        <v>0</v>
      </c>
      <c r="O6" s="10">
        <v>0</v>
      </c>
      <c r="P6" s="2">
        <v>1</v>
      </c>
      <c r="Q6" s="2">
        <f>SUM(C6,E6,G6,I6,K6,M6,O6)</f>
        <v>0</v>
      </c>
      <c r="R6" s="2">
        <f>SUM(D6,F6,H6,J6,L6,N6,P6)</f>
        <v>7</v>
      </c>
    </row>
    <row r="7" spans="1:18" ht="14.65" customHeight="1">
      <c r="B7" s="3" t="s">
        <v>15</v>
      </c>
      <c r="C7" s="2">
        <v>3</v>
      </c>
      <c r="D7" s="2">
        <v>8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1</v>
      </c>
      <c r="Q7" s="2">
        <f t="shared" ref="Q7:Q66" si="1">SUM(C7,E7,G7,I7,K7,M7,O7)</f>
        <v>4</v>
      </c>
      <c r="R7" s="2">
        <f t="shared" ref="R7:R66" si="2">SUM(D7,F7,H7,J7,L7,N7,P7)</f>
        <v>11</v>
      </c>
    </row>
    <row r="8" spans="1:18" ht="14.65" customHeight="1">
      <c r="B8" s="3" t="s">
        <v>16</v>
      </c>
      <c r="C8" s="2">
        <v>5</v>
      </c>
      <c r="D8" s="2">
        <v>14</v>
      </c>
      <c r="E8" s="2">
        <v>0</v>
      </c>
      <c r="F8" s="2">
        <v>0</v>
      </c>
      <c r="G8" s="2">
        <v>1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f t="shared" si="1"/>
        <v>6</v>
      </c>
      <c r="R8" s="2">
        <f t="shared" si="2"/>
        <v>15</v>
      </c>
    </row>
    <row r="9" spans="1:18" ht="14.65" customHeight="1">
      <c r="B9" s="3" t="s">
        <v>17</v>
      </c>
      <c r="C9" s="2">
        <v>2</v>
      </c>
      <c r="D9" s="2">
        <v>10</v>
      </c>
      <c r="E9" s="2">
        <v>1</v>
      </c>
      <c r="F9" s="2">
        <v>1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2</v>
      </c>
      <c r="Q9" s="2">
        <f t="shared" si="1"/>
        <v>3</v>
      </c>
      <c r="R9" s="2">
        <f t="shared" si="2"/>
        <v>14</v>
      </c>
    </row>
    <row r="10" spans="1:18" ht="14.65" customHeight="1">
      <c r="B10" s="3" t="s">
        <v>18</v>
      </c>
      <c r="C10" s="2">
        <v>12</v>
      </c>
      <c r="D10" s="2">
        <v>78</v>
      </c>
      <c r="E10" s="2">
        <v>0</v>
      </c>
      <c r="F10" s="2">
        <v>0</v>
      </c>
      <c r="G10" s="2">
        <v>4</v>
      </c>
      <c r="H10" s="2">
        <v>9</v>
      </c>
      <c r="I10" s="2">
        <v>1</v>
      </c>
      <c r="J10" s="2">
        <v>1</v>
      </c>
      <c r="K10" s="2">
        <v>0</v>
      </c>
      <c r="L10" s="2">
        <v>0</v>
      </c>
      <c r="M10" s="2">
        <v>1</v>
      </c>
      <c r="N10" s="2">
        <v>1</v>
      </c>
      <c r="O10" s="2">
        <v>1</v>
      </c>
      <c r="P10" s="2">
        <v>10</v>
      </c>
      <c r="Q10" s="2">
        <f t="shared" si="1"/>
        <v>19</v>
      </c>
      <c r="R10" s="2">
        <f t="shared" si="2"/>
        <v>99</v>
      </c>
    </row>
    <row r="11" spans="1:18" ht="14.65" customHeight="1">
      <c r="B11" s="3" t="s">
        <v>19</v>
      </c>
      <c r="C11" s="2">
        <v>0</v>
      </c>
      <c r="D11" s="2">
        <v>8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10">
        <v>0</v>
      </c>
      <c r="N11" s="2">
        <v>0</v>
      </c>
      <c r="O11" s="10">
        <v>0</v>
      </c>
      <c r="P11" s="2">
        <v>2</v>
      </c>
      <c r="Q11" s="2">
        <f t="shared" si="1"/>
        <v>0</v>
      </c>
      <c r="R11" s="2">
        <f t="shared" si="2"/>
        <v>11</v>
      </c>
    </row>
    <row r="12" spans="1:18" ht="14.65" customHeight="1">
      <c r="B12" s="3" t="s">
        <v>20</v>
      </c>
      <c r="C12" s="2">
        <v>0</v>
      </c>
      <c r="D12" s="2">
        <v>9</v>
      </c>
      <c r="E12" s="2">
        <v>0</v>
      </c>
      <c r="F12" s="2">
        <v>1</v>
      </c>
      <c r="G12" s="2">
        <v>0</v>
      </c>
      <c r="H12" s="2">
        <v>1</v>
      </c>
      <c r="I12" s="2">
        <v>0</v>
      </c>
      <c r="J12" s="2">
        <v>0</v>
      </c>
      <c r="K12" s="2">
        <v>0</v>
      </c>
      <c r="L12" s="2">
        <v>0</v>
      </c>
      <c r="M12" s="10">
        <v>0</v>
      </c>
      <c r="N12" s="2">
        <v>0</v>
      </c>
      <c r="O12" s="10">
        <v>0</v>
      </c>
      <c r="P12" s="2">
        <v>1</v>
      </c>
      <c r="Q12" s="2">
        <f t="shared" si="1"/>
        <v>0</v>
      </c>
      <c r="R12" s="2">
        <f t="shared" si="2"/>
        <v>12</v>
      </c>
    </row>
    <row r="13" spans="1:18" ht="14.65" customHeight="1">
      <c r="B13" s="3" t="s">
        <v>21</v>
      </c>
      <c r="C13" s="2">
        <v>6</v>
      </c>
      <c r="D13" s="2">
        <v>35</v>
      </c>
      <c r="E13" s="2">
        <v>1</v>
      </c>
      <c r="F13" s="2">
        <v>1</v>
      </c>
      <c r="G13" s="2">
        <v>0</v>
      </c>
      <c r="H13" s="2">
        <v>2</v>
      </c>
      <c r="I13" s="2">
        <v>0</v>
      </c>
      <c r="J13" s="2">
        <v>1</v>
      </c>
      <c r="K13" s="2">
        <v>0</v>
      </c>
      <c r="L13" s="2">
        <v>0</v>
      </c>
      <c r="M13" s="2">
        <v>1</v>
      </c>
      <c r="N13" s="2">
        <v>2</v>
      </c>
      <c r="O13" s="2">
        <v>4</v>
      </c>
      <c r="P13" s="2">
        <v>7</v>
      </c>
      <c r="Q13" s="2">
        <f t="shared" si="1"/>
        <v>12</v>
      </c>
      <c r="R13" s="2">
        <f t="shared" si="2"/>
        <v>48</v>
      </c>
    </row>
    <row r="14" spans="1:18" ht="14.65" customHeight="1">
      <c r="B14" s="3" t="s">
        <v>22</v>
      </c>
      <c r="C14" s="2">
        <v>0</v>
      </c>
      <c r="D14" s="2">
        <v>1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1</v>
      </c>
      <c r="P14" s="2">
        <v>2</v>
      </c>
      <c r="Q14" s="2">
        <f t="shared" si="1"/>
        <v>1</v>
      </c>
      <c r="R14" s="2">
        <f t="shared" si="2"/>
        <v>3</v>
      </c>
    </row>
    <row r="15" spans="1:18" ht="14.65" customHeight="1">
      <c r="B15" s="3" t="s">
        <v>23</v>
      </c>
      <c r="C15" s="2">
        <v>0</v>
      </c>
      <c r="D15" s="2">
        <v>4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10">
        <v>0</v>
      </c>
      <c r="N15" s="2">
        <v>0</v>
      </c>
      <c r="O15" s="10">
        <v>0</v>
      </c>
      <c r="P15" s="2">
        <v>0</v>
      </c>
      <c r="Q15" s="2">
        <f t="shared" si="1"/>
        <v>0</v>
      </c>
      <c r="R15" s="2">
        <f t="shared" si="2"/>
        <v>4</v>
      </c>
    </row>
    <row r="16" spans="1:18" ht="14.65" customHeight="1">
      <c r="B16" s="3" t="s">
        <v>24</v>
      </c>
      <c r="C16" s="2">
        <v>0</v>
      </c>
      <c r="D16" s="2">
        <v>0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10">
        <v>0</v>
      </c>
      <c r="N16" s="2">
        <v>0</v>
      </c>
      <c r="O16" s="10">
        <v>0</v>
      </c>
      <c r="P16" s="2">
        <v>0</v>
      </c>
      <c r="Q16" s="2">
        <f t="shared" si="1"/>
        <v>0</v>
      </c>
      <c r="R16" s="2">
        <f t="shared" si="2"/>
        <v>1</v>
      </c>
    </row>
    <row r="17" spans="2:18" ht="14.65" customHeight="1">
      <c r="B17" s="3" t="s">
        <v>25</v>
      </c>
      <c r="C17" s="2">
        <v>1</v>
      </c>
      <c r="D17" s="2">
        <v>4</v>
      </c>
      <c r="E17" s="2">
        <v>3</v>
      </c>
      <c r="F17" s="2">
        <v>7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3</v>
      </c>
      <c r="Q17" s="2">
        <f t="shared" si="1"/>
        <v>4</v>
      </c>
      <c r="R17" s="2">
        <f t="shared" si="2"/>
        <v>14</v>
      </c>
    </row>
    <row r="18" spans="2:18" ht="14.65" customHeight="1">
      <c r="B18" s="3" t="s">
        <v>26</v>
      </c>
      <c r="C18" s="2">
        <v>2</v>
      </c>
      <c r="D18" s="2">
        <v>5</v>
      </c>
      <c r="E18" s="2">
        <v>0</v>
      </c>
      <c r="F18" s="2">
        <v>0</v>
      </c>
      <c r="G18" s="2">
        <v>1</v>
      </c>
      <c r="H18" s="2">
        <v>1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f t="shared" si="1"/>
        <v>3</v>
      </c>
      <c r="R18" s="2">
        <f t="shared" si="2"/>
        <v>7</v>
      </c>
    </row>
    <row r="19" spans="2:18" ht="14.65" customHeight="1">
      <c r="B19" s="3" t="s">
        <v>27</v>
      </c>
      <c r="C19" s="2">
        <v>2</v>
      </c>
      <c r="D19" s="2">
        <v>3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f t="shared" si="1"/>
        <v>2</v>
      </c>
      <c r="R19" s="2">
        <f t="shared" si="2"/>
        <v>3</v>
      </c>
    </row>
    <row r="20" spans="2:18" ht="14.65" customHeight="1">
      <c r="B20" s="3" t="s">
        <v>28</v>
      </c>
      <c r="C20" s="2">
        <v>37</v>
      </c>
      <c r="D20" s="2">
        <v>98</v>
      </c>
      <c r="E20" s="2">
        <v>1</v>
      </c>
      <c r="F20" s="2">
        <v>1</v>
      </c>
      <c r="G20" s="2">
        <v>1</v>
      </c>
      <c r="H20" s="2">
        <v>2</v>
      </c>
      <c r="I20" s="2">
        <v>1</v>
      </c>
      <c r="J20" s="2">
        <v>2</v>
      </c>
      <c r="K20" s="2">
        <v>0</v>
      </c>
      <c r="L20" s="2">
        <v>0</v>
      </c>
      <c r="M20" s="2">
        <v>0</v>
      </c>
      <c r="N20" s="2">
        <v>0</v>
      </c>
      <c r="O20" s="2">
        <v>2</v>
      </c>
      <c r="P20" s="2">
        <v>13</v>
      </c>
      <c r="Q20" s="2">
        <f t="shared" si="1"/>
        <v>42</v>
      </c>
      <c r="R20" s="2">
        <f t="shared" si="2"/>
        <v>116</v>
      </c>
    </row>
    <row r="21" spans="2:18" ht="14.65" customHeight="1">
      <c r="B21" s="3" t="s">
        <v>29</v>
      </c>
      <c r="C21" s="2">
        <v>53</v>
      </c>
      <c r="D21" s="2">
        <v>90</v>
      </c>
      <c r="E21" s="2">
        <v>0</v>
      </c>
      <c r="F21" s="2">
        <v>0</v>
      </c>
      <c r="G21" s="2">
        <v>1</v>
      </c>
      <c r="H21" s="2">
        <v>1</v>
      </c>
      <c r="I21" s="2">
        <v>1</v>
      </c>
      <c r="J21" s="2">
        <v>1</v>
      </c>
      <c r="K21" s="2">
        <v>0</v>
      </c>
      <c r="L21" s="2">
        <v>0</v>
      </c>
      <c r="M21" s="2">
        <v>0</v>
      </c>
      <c r="N21" s="2">
        <v>0</v>
      </c>
      <c r="O21" s="2">
        <v>2</v>
      </c>
      <c r="P21" s="2">
        <v>4</v>
      </c>
      <c r="Q21" s="2">
        <f t="shared" si="1"/>
        <v>57</v>
      </c>
      <c r="R21" s="2">
        <f t="shared" si="2"/>
        <v>96</v>
      </c>
    </row>
    <row r="22" spans="2:18" ht="14.65" customHeight="1">
      <c r="B22" s="3" t="s">
        <v>30</v>
      </c>
      <c r="C22" s="2">
        <v>1</v>
      </c>
      <c r="D22" s="2">
        <v>3</v>
      </c>
      <c r="E22" s="2">
        <v>0</v>
      </c>
      <c r="F22" s="2">
        <v>0</v>
      </c>
      <c r="G22" s="2">
        <v>0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f t="shared" si="1"/>
        <v>1</v>
      </c>
      <c r="R22" s="2">
        <f t="shared" si="2"/>
        <v>4</v>
      </c>
    </row>
    <row r="23" spans="2:18" ht="14.65" customHeight="1">
      <c r="B23" s="3" t="s">
        <v>31</v>
      </c>
      <c r="C23" s="2">
        <v>34</v>
      </c>
      <c r="D23" s="2">
        <v>79</v>
      </c>
      <c r="E23" s="2">
        <v>0</v>
      </c>
      <c r="F23" s="2">
        <v>0</v>
      </c>
      <c r="G23" s="2">
        <v>2</v>
      </c>
      <c r="H23" s="2">
        <v>4</v>
      </c>
      <c r="I23" s="2">
        <v>2</v>
      </c>
      <c r="J23" s="2">
        <v>2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9</v>
      </c>
      <c r="Q23" s="2">
        <f t="shared" si="1"/>
        <v>39</v>
      </c>
      <c r="R23" s="2">
        <f t="shared" si="2"/>
        <v>94</v>
      </c>
    </row>
    <row r="24" spans="2:18" ht="14.65" customHeight="1">
      <c r="B24" s="3" t="s">
        <v>32</v>
      </c>
      <c r="C24" s="2">
        <v>15</v>
      </c>
      <c r="D24" s="2">
        <v>49</v>
      </c>
      <c r="E24" s="2">
        <v>1</v>
      </c>
      <c r="F24" s="2">
        <v>1</v>
      </c>
      <c r="G24" s="2">
        <v>3</v>
      </c>
      <c r="H24" s="2">
        <v>3</v>
      </c>
      <c r="I24" s="2">
        <v>1</v>
      </c>
      <c r="J24" s="2">
        <v>3</v>
      </c>
      <c r="K24" s="2">
        <v>0</v>
      </c>
      <c r="L24" s="2">
        <v>0</v>
      </c>
      <c r="M24" s="2">
        <v>0</v>
      </c>
      <c r="N24" s="2">
        <v>1</v>
      </c>
      <c r="O24" s="2">
        <v>1</v>
      </c>
      <c r="P24" s="2">
        <v>7</v>
      </c>
      <c r="Q24" s="2">
        <f t="shared" si="1"/>
        <v>21</v>
      </c>
      <c r="R24" s="2">
        <f t="shared" si="2"/>
        <v>64</v>
      </c>
    </row>
    <row r="25" spans="2:18" ht="14.65" customHeight="1">
      <c r="B25" s="3" t="s">
        <v>33</v>
      </c>
      <c r="C25" s="2">
        <v>33</v>
      </c>
      <c r="D25" s="2">
        <v>114</v>
      </c>
      <c r="E25" s="2">
        <v>0</v>
      </c>
      <c r="F25" s="2">
        <v>1</v>
      </c>
      <c r="G25" s="2">
        <v>2</v>
      </c>
      <c r="H25" s="2">
        <v>6</v>
      </c>
      <c r="I25" s="2">
        <v>1</v>
      </c>
      <c r="J25" s="2">
        <v>1</v>
      </c>
      <c r="K25" s="2">
        <v>0</v>
      </c>
      <c r="L25" s="2">
        <v>0</v>
      </c>
      <c r="M25" s="2">
        <v>0</v>
      </c>
      <c r="N25" s="2">
        <v>1</v>
      </c>
      <c r="O25" s="2">
        <v>3</v>
      </c>
      <c r="P25" s="2">
        <v>16</v>
      </c>
      <c r="Q25" s="2">
        <f t="shared" si="1"/>
        <v>39</v>
      </c>
      <c r="R25" s="2">
        <f t="shared" si="2"/>
        <v>139</v>
      </c>
    </row>
    <row r="26" spans="2:18" ht="14.65" customHeight="1">
      <c r="B26" s="3" t="s">
        <v>34</v>
      </c>
      <c r="C26" s="2">
        <v>2</v>
      </c>
      <c r="D26" s="2">
        <v>6</v>
      </c>
      <c r="E26" s="2">
        <v>0</v>
      </c>
      <c r="F26" s="2">
        <v>0</v>
      </c>
      <c r="G26" s="2">
        <v>0</v>
      </c>
      <c r="H26" s="2">
        <v>1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</v>
      </c>
      <c r="Q26" s="2">
        <f t="shared" si="1"/>
        <v>2</v>
      </c>
      <c r="R26" s="2">
        <f t="shared" si="2"/>
        <v>8</v>
      </c>
    </row>
    <row r="27" spans="2:18" ht="14.65" customHeight="1">
      <c r="B27" s="3" t="s">
        <v>35</v>
      </c>
      <c r="C27" s="2">
        <v>6</v>
      </c>
      <c r="D27" s="2">
        <v>12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1</v>
      </c>
      <c r="Q27" s="2">
        <f t="shared" si="1"/>
        <v>6</v>
      </c>
      <c r="R27" s="2">
        <f t="shared" si="2"/>
        <v>14</v>
      </c>
    </row>
    <row r="28" spans="2:18" ht="14.65" customHeight="1">
      <c r="B28" s="3" t="s">
        <v>36</v>
      </c>
      <c r="C28" s="10">
        <v>0</v>
      </c>
      <c r="D28" s="2">
        <v>3</v>
      </c>
      <c r="E28" s="10">
        <v>0</v>
      </c>
      <c r="F28" s="2">
        <v>0</v>
      </c>
      <c r="G28" s="10">
        <v>0</v>
      </c>
      <c r="H28" s="2">
        <v>0</v>
      </c>
      <c r="I28" s="10">
        <v>0</v>
      </c>
      <c r="J28" s="2">
        <v>0</v>
      </c>
      <c r="K28" s="2">
        <v>0</v>
      </c>
      <c r="L28" s="2">
        <v>0</v>
      </c>
      <c r="M28" s="10">
        <v>0</v>
      </c>
      <c r="N28" s="2">
        <v>0</v>
      </c>
      <c r="O28" s="10">
        <v>0</v>
      </c>
      <c r="P28" s="2">
        <v>0</v>
      </c>
      <c r="Q28" s="2">
        <f t="shared" si="1"/>
        <v>0</v>
      </c>
      <c r="R28" s="2">
        <f t="shared" si="2"/>
        <v>3</v>
      </c>
    </row>
    <row r="29" spans="2:18" ht="14.65" customHeight="1">
      <c r="B29" s="3" t="s">
        <v>37</v>
      </c>
      <c r="C29" s="2">
        <v>1</v>
      </c>
      <c r="D29" s="2">
        <v>5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f t="shared" si="1"/>
        <v>1</v>
      </c>
      <c r="R29" s="2">
        <f t="shared" si="2"/>
        <v>6</v>
      </c>
    </row>
    <row r="30" spans="2:18" ht="14.65" customHeight="1">
      <c r="B30" s="3" t="s">
        <v>38</v>
      </c>
      <c r="C30" s="2">
        <v>122</v>
      </c>
      <c r="D30" s="2">
        <v>356</v>
      </c>
      <c r="E30" s="2">
        <v>0</v>
      </c>
      <c r="F30" s="2">
        <v>3</v>
      </c>
      <c r="G30" s="2">
        <v>12</v>
      </c>
      <c r="H30" s="2">
        <v>21</v>
      </c>
      <c r="I30" s="2">
        <v>2</v>
      </c>
      <c r="J30" s="2">
        <v>9</v>
      </c>
      <c r="K30" s="2">
        <v>0</v>
      </c>
      <c r="L30" s="2">
        <v>0</v>
      </c>
      <c r="M30" s="2">
        <v>1</v>
      </c>
      <c r="N30" s="2">
        <v>4</v>
      </c>
      <c r="O30" s="2">
        <v>10</v>
      </c>
      <c r="P30" s="2">
        <v>49</v>
      </c>
      <c r="Q30" s="2">
        <f t="shared" si="1"/>
        <v>147</v>
      </c>
      <c r="R30" s="2">
        <f t="shared" si="2"/>
        <v>442</v>
      </c>
    </row>
    <row r="31" spans="2:18" ht="14.65" customHeight="1">
      <c r="B31" s="3" t="s">
        <v>39</v>
      </c>
      <c r="C31" s="2">
        <v>5</v>
      </c>
      <c r="D31" s="2">
        <v>11</v>
      </c>
      <c r="E31" s="2">
        <v>0</v>
      </c>
      <c r="F31" s="2">
        <v>0</v>
      </c>
      <c r="G31" s="2">
        <v>0</v>
      </c>
      <c r="H31" s="2">
        <v>0</v>
      </c>
      <c r="I31" s="2">
        <v>2</v>
      </c>
      <c r="J31" s="2">
        <v>3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v>3</v>
      </c>
      <c r="Q31" s="2">
        <f t="shared" si="1"/>
        <v>8</v>
      </c>
      <c r="R31" s="2">
        <f t="shared" si="2"/>
        <v>17</v>
      </c>
    </row>
    <row r="32" spans="2:18" ht="14.65" customHeight="1">
      <c r="B32" s="3" t="s">
        <v>40</v>
      </c>
      <c r="C32" s="2">
        <v>8</v>
      </c>
      <c r="D32" s="2">
        <v>12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f t="shared" si="1"/>
        <v>8</v>
      </c>
      <c r="R32" s="2">
        <f t="shared" si="2"/>
        <v>13</v>
      </c>
    </row>
    <row r="33" spans="1:18" ht="14.65" customHeight="1">
      <c r="B33" s="3" t="s">
        <v>41</v>
      </c>
      <c r="C33" s="2">
        <v>33</v>
      </c>
      <c r="D33" s="2">
        <v>172</v>
      </c>
      <c r="E33" s="2">
        <v>0</v>
      </c>
      <c r="F33" s="2">
        <v>3</v>
      </c>
      <c r="G33" s="2">
        <v>3</v>
      </c>
      <c r="H33" s="2">
        <v>4</v>
      </c>
      <c r="I33" s="2">
        <v>1</v>
      </c>
      <c r="J33" s="2">
        <v>6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22</v>
      </c>
      <c r="Q33" s="2">
        <f t="shared" si="1"/>
        <v>38</v>
      </c>
      <c r="R33" s="2">
        <f t="shared" si="2"/>
        <v>207</v>
      </c>
    </row>
    <row r="34" spans="1:18" ht="14.65" customHeight="1">
      <c r="B34" s="3" t="s">
        <v>42</v>
      </c>
      <c r="C34" s="2">
        <v>0</v>
      </c>
      <c r="D34" s="2">
        <v>2</v>
      </c>
      <c r="E34" s="2">
        <v>0</v>
      </c>
      <c r="F34" s="2">
        <v>0</v>
      </c>
      <c r="G34" s="2">
        <v>1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f t="shared" si="1"/>
        <v>1</v>
      </c>
      <c r="R34" s="2">
        <f t="shared" si="2"/>
        <v>3</v>
      </c>
    </row>
    <row r="35" spans="1:18" ht="14.65" customHeight="1">
      <c r="B35" s="3" t="s">
        <v>43</v>
      </c>
      <c r="C35" s="10">
        <v>0</v>
      </c>
      <c r="D35" s="2">
        <v>1</v>
      </c>
      <c r="E35" s="10">
        <v>0</v>
      </c>
      <c r="F35" s="2">
        <v>0</v>
      </c>
      <c r="G35" s="10">
        <v>0</v>
      </c>
      <c r="H35" s="2">
        <v>0</v>
      </c>
      <c r="I35" s="10">
        <v>0</v>
      </c>
      <c r="J35" s="2">
        <v>0</v>
      </c>
      <c r="K35" s="2">
        <v>0</v>
      </c>
      <c r="L35" s="2">
        <v>0</v>
      </c>
      <c r="M35" s="10">
        <v>0</v>
      </c>
      <c r="N35" s="2">
        <v>0</v>
      </c>
      <c r="O35" s="10">
        <v>0</v>
      </c>
      <c r="P35" s="2">
        <v>0</v>
      </c>
      <c r="Q35" s="2">
        <f t="shared" si="1"/>
        <v>0</v>
      </c>
      <c r="R35" s="2">
        <f t="shared" si="2"/>
        <v>1</v>
      </c>
    </row>
    <row r="36" spans="1:18" ht="14.65" customHeight="1">
      <c r="B36" s="3" t="s">
        <v>44</v>
      </c>
      <c r="C36" s="2">
        <v>4</v>
      </c>
      <c r="D36" s="2">
        <v>10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2</v>
      </c>
      <c r="Q36" s="2">
        <f t="shared" si="1"/>
        <v>4</v>
      </c>
      <c r="R36" s="2">
        <f t="shared" si="2"/>
        <v>13</v>
      </c>
    </row>
    <row r="37" spans="1:18" ht="14.65" customHeight="1">
      <c r="B37" s="3" t="s">
        <v>45</v>
      </c>
      <c r="C37" s="2">
        <v>4</v>
      </c>
      <c r="D37" s="2">
        <v>42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6</v>
      </c>
      <c r="Q37" s="2">
        <f t="shared" si="1"/>
        <v>5</v>
      </c>
      <c r="R37" s="2">
        <f t="shared" si="2"/>
        <v>50</v>
      </c>
    </row>
    <row r="38" spans="1:18" ht="14.65" customHeight="1">
      <c r="B38" s="3" t="s">
        <v>46</v>
      </c>
      <c r="C38" s="2">
        <v>19</v>
      </c>
      <c r="D38" s="2">
        <v>42</v>
      </c>
      <c r="E38" s="2">
        <v>1</v>
      </c>
      <c r="F38" s="2">
        <v>2</v>
      </c>
      <c r="G38" s="2">
        <v>1</v>
      </c>
      <c r="H38" s="2">
        <v>3</v>
      </c>
      <c r="I38" s="2">
        <v>2</v>
      </c>
      <c r="J38" s="2">
        <v>3</v>
      </c>
      <c r="K38" s="2">
        <v>0</v>
      </c>
      <c r="L38" s="2">
        <v>0</v>
      </c>
      <c r="M38" s="2">
        <v>0</v>
      </c>
      <c r="N38" s="2">
        <v>0</v>
      </c>
      <c r="O38" s="2">
        <v>3</v>
      </c>
      <c r="P38" s="2">
        <v>9</v>
      </c>
      <c r="Q38" s="2">
        <f t="shared" si="1"/>
        <v>26</v>
      </c>
      <c r="R38" s="2">
        <f t="shared" si="2"/>
        <v>59</v>
      </c>
    </row>
    <row r="39" spans="1:18" ht="14.65" customHeight="1">
      <c r="B39" s="3" t="s">
        <v>47</v>
      </c>
      <c r="C39" s="2">
        <v>27</v>
      </c>
      <c r="D39" s="2">
        <v>54</v>
      </c>
      <c r="E39" s="2">
        <v>0</v>
      </c>
      <c r="F39" s="2">
        <v>0</v>
      </c>
      <c r="G39" s="2">
        <v>1</v>
      </c>
      <c r="H39" s="2">
        <v>1</v>
      </c>
      <c r="I39" s="2">
        <v>1</v>
      </c>
      <c r="J39" s="2">
        <v>3</v>
      </c>
      <c r="K39" s="2">
        <v>0</v>
      </c>
      <c r="L39" s="2">
        <v>0</v>
      </c>
      <c r="M39" s="2">
        <v>0</v>
      </c>
      <c r="N39" s="2">
        <v>1</v>
      </c>
      <c r="O39" s="2">
        <v>2</v>
      </c>
      <c r="P39" s="2">
        <v>2</v>
      </c>
      <c r="Q39" s="2">
        <f t="shared" si="1"/>
        <v>31</v>
      </c>
      <c r="R39" s="2">
        <f t="shared" si="2"/>
        <v>61</v>
      </c>
    </row>
    <row r="40" spans="1:18" ht="14.65" customHeight="1">
      <c r="A40" s="6"/>
      <c r="B40" s="3" t="s">
        <v>48</v>
      </c>
      <c r="C40" s="2">
        <v>21</v>
      </c>
      <c r="D40" s="2">
        <v>56</v>
      </c>
      <c r="E40" s="2">
        <v>0</v>
      </c>
      <c r="F40" s="2">
        <v>0</v>
      </c>
      <c r="G40" s="2">
        <v>5</v>
      </c>
      <c r="H40" s="2">
        <v>7</v>
      </c>
      <c r="I40" s="2">
        <v>2</v>
      </c>
      <c r="J40" s="2">
        <v>7</v>
      </c>
      <c r="K40" s="2">
        <v>0</v>
      </c>
      <c r="L40" s="2">
        <v>0</v>
      </c>
      <c r="M40" s="2">
        <v>0</v>
      </c>
      <c r="N40" s="2">
        <v>0</v>
      </c>
      <c r="O40" s="2">
        <v>2</v>
      </c>
      <c r="P40" s="2">
        <v>12</v>
      </c>
      <c r="Q40" s="2">
        <f t="shared" si="1"/>
        <v>30</v>
      </c>
      <c r="R40" s="2">
        <f t="shared" si="2"/>
        <v>82</v>
      </c>
    </row>
    <row r="41" spans="1:18" ht="14.65" customHeight="1">
      <c r="B41" s="3" t="s">
        <v>49</v>
      </c>
      <c r="C41" s="2">
        <v>1</v>
      </c>
      <c r="D41" s="2">
        <v>4</v>
      </c>
      <c r="E41" s="2">
        <v>0</v>
      </c>
      <c r="F41" s="2">
        <v>0</v>
      </c>
      <c r="G41" s="2">
        <v>0</v>
      </c>
      <c r="H41" s="2">
        <v>2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f t="shared" si="1"/>
        <v>1</v>
      </c>
      <c r="R41" s="2">
        <f t="shared" si="2"/>
        <v>6</v>
      </c>
    </row>
    <row r="42" spans="1:18" ht="14.65" customHeight="1">
      <c r="A42" s="6"/>
      <c r="B42" s="3" t="s">
        <v>50</v>
      </c>
      <c r="C42" s="10">
        <v>0</v>
      </c>
      <c r="D42" s="2">
        <v>2</v>
      </c>
      <c r="E42" s="10">
        <v>0</v>
      </c>
      <c r="F42" s="2">
        <v>0</v>
      </c>
      <c r="G42" s="10">
        <v>0</v>
      </c>
      <c r="H42" s="2">
        <v>0</v>
      </c>
      <c r="I42" s="10">
        <v>0</v>
      </c>
      <c r="J42" s="2">
        <v>0</v>
      </c>
      <c r="K42" s="2">
        <v>0</v>
      </c>
      <c r="L42" s="2">
        <v>0</v>
      </c>
      <c r="M42" s="10">
        <v>0</v>
      </c>
      <c r="N42" s="2">
        <v>0</v>
      </c>
      <c r="O42" s="10">
        <v>0</v>
      </c>
      <c r="P42" s="2">
        <v>0</v>
      </c>
      <c r="Q42" s="2">
        <f t="shared" si="1"/>
        <v>0</v>
      </c>
      <c r="R42" s="2">
        <f t="shared" si="2"/>
        <v>2</v>
      </c>
    </row>
    <row r="43" spans="1:18" ht="14.65" customHeight="1">
      <c r="A43" s="6"/>
      <c r="B43" s="11" t="s">
        <v>51</v>
      </c>
      <c r="C43" s="2">
        <v>12</v>
      </c>
      <c r="D43" s="2">
        <v>31</v>
      </c>
      <c r="E43" s="2">
        <v>0</v>
      </c>
      <c r="F43" s="2">
        <v>2</v>
      </c>
      <c r="G43" s="2">
        <v>4</v>
      </c>
      <c r="H43" s="2">
        <v>5</v>
      </c>
      <c r="I43" s="2">
        <v>1</v>
      </c>
      <c r="J43" s="2">
        <v>2</v>
      </c>
      <c r="K43" s="2">
        <v>0</v>
      </c>
      <c r="L43" s="2">
        <v>0</v>
      </c>
      <c r="M43" s="2">
        <v>0</v>
      </c>
      <c r="N43" s="2">
        <v>1</v>
      </c>
      <c r="O43" s="2">
        <v>1</v>
      </c>
      <c r="P43" s="2">
        <v>5</v>
      </c>
      <c r="Q43" s="2">
        <f t="shared" si="1"/>
        <v>18</v>
      </c>
      <c r="R43" s="2">
        <f t="shared" si="2"/>
        <v>46</v>
      </c>
    </row>
    <row r="44" spans="1:18" ht="14.65" customHeight="1">
      <c r="A44" s="6"/>
      <c r="B44" s="11" t="s">
        <v>52</v>
      </c>
      <c r="C44" s="10">
        <v>0</v>
      </c>
      <c r="D44" s="2">
        <v>2</v>
      </c>
      <c r="E44" s="10">
        <v>0</v>
      </c>
      <c r="F44" s="2">
        <v>0</v>
      </c>
      <c r="G44" s="10">
        <v>0</v>
      </c>
      <c r="H44" s="2">
        <v>0</v>
      </c>
      <c r="I44" s="10">
        <v>0</v>
      </c>
      <c r="J44" s="2">
        <v>0</v>
      </c>
      <c r="K44" s="2">
        <v>0</v>
      </c>
      <c r="L44" s="2">
        <v>0</v>
      </c>
      <c r="M44" s="10">
        <v>0</v>
      </c>
      <c r="N44" s="2">
        <v>0</v>
      </c>
      <c r="O44" s="10">
        <v>0</v>
      </c>
      <c r="P44" s="2">
        <v>0</v>
      </c>
      <c r="Q44" s="2">
        <f t="shared" si="1"/>
        <v>0</v>
      </c>
      <c r="R44" s="2">
        <f t="shared" si="2"/>
        <v>2</v>
      </c>
    </row>
    <row r="45" spans="1:18" ht="14.65" customHeight="1">
      <c r="A45" s="6"/>
      <c r="B45" s="11" t="s">
        <v>53</v>
      </c>
      <c r="C45" s="2">
        <v>6</v>
      </c>
      <c r="D45" s="2">
        <v>12</v>
      </c>
      <c r="E45" s="2">
        <v>0</v>
      </c>
      <c r="F45" s="2">
        <v>0</v>
      </c>
      <c r="G45" s="2">
        <v>0</v>
      </c>
      <c r="H45" s="2">
        <v>0</v>
      </c>
      <c r="I45" s="2">
        <v>1</v>
      </c>
      <c r="J45" s="2">
        <v>1</v>
      </c>
      <c r="K45" s="2">
        <v>0</v>
      </c>
      <c r="L45" s="2">
        <v>0</v>
      </c>
      <c r="M45" s="2">
        <v>0</v>
      </c>
      <c r="N45" s="2">
        <v>0</v>
      </c>
      <c r="O45" s="2">
        <v>1</v>
      </c>
      <c r="P45" s="2">
        <v>4</v>
      </c>
      <c r="Q45" s="2">
        <f t="shared" si="1"/>
        <v>8</v>
      </c>
      <c r="R45" s="2">
        <f t="shared" si="2"/>
        <v>17</v>
      </c>
    </row>
    <row r="46" spans="1:18">
      <c r="B46" s="11" t="s">
        <v>54</v>
      </c>
      <c r="C46" s="10">
        <v>0</v>
      </c>
      <c r="D46" s="2">
        <v>5</v>
      </c>
      <c r="E46" s="10">
        <v>0</v>
      </c>
      <c r="F46" s="2">
        <v>0</v>
      </c>
      <c r="G46" s="10">
        <v>0</v>
      </c>
      <c r="H46" s="2">
        <v>0</v>
      </c>
      <c r="I46" s="10">
        <v>0</v>
      </c>
      <c r="J46" s="2">
        <v>0</v>
      </c>
      <c r="K46" s="2">
        <v>0</v>
      </c>
      <c r="L46" s="2">
        <v>0</v>
      </c>
      <c r="M46" s="10">
        <v>0</v>
      </c>
      <c r="N46" s="2">
        <v>0</v>
      </c>
      <c r="O46" s="10">
        <v>0</v>
      </c>
      <c r="P46" s="2">
        <v>2</v>
      </c>
      <c r="Q46" s="2">
        <f t="shared" si="1"/>
        <v>0</v>
      </c>
      <c r="R46" s="2">
        <f t="shared" si="2"/>
        <v>7</v>
      </c>
    </row>
    <row r="47" spans="1:18" ht="14.65" customHeight="1">
      <c r="B47" s="11" t="s">
        <v>55</v>
      </c>
      <c r="C47" s="2">
        <v>8</v>
      </c>
      <c r="D47" s="2">
        <v>21</v>
      </c>
      <c r="E47" s="2">
        <v>0</v>
      </c>
      <c r="F47" s="2">
        <v>0</v>
      </c>
      <c r="G47" s="2">
        <v>0</v>
      </c>
      <c r="H47" s="2">
        <v>1</v>
      </c>
      <c r="I47" s="2">
        <v>1</v>
      </c>
      <c r="J47" s="2">
        <v>1</v>
      </c>
      <c r="K47" s="2">
        <v>0</v>
      </c>
      <c r="L47" s="2">
        <v>0</v>
      </c>
      <c r="M47" s="2">
        <v>0</v>
      </c>
      <c r="N47" s="2">
        <v>1</v>
      </c>
      <c r="O47" s="2">
        <v>2</v>
      </c>
      <c r="P47" s="2">
        <v>4</v>
      </c>
      <c r="Q47" s="2">
        <f t="shared" si="1"/>
        <v>11</v>
      </c>
      <c r="R47" s="2">
        <f t="shared" si="2"/>
        <v>28</v>
      </c>
    </row>
    <row r="48" spans="1:18" ht="14.65" customHeight="1"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14.65" customHeight="1">
      <c r="A49" s="19" t="s">
        <v>56</v>
      </c>
      <c r="C49" s="12">
        <f>SUM(C50:C57)</f>
        <v>2</v>
      </c>
      <c r="D49" s="12">
        <f t="shared" ref="D49:R49" si="3">SUM(D50:D57)</f>
        <v>7</v>
      </c>
      <c r="E49" s="12">
        <f t="shared" si="3"/>
        <v>19</v>
      </c>
      <c r="F49" s="12">
        <f t="shared" si="3"/>
        <v>52</v>
      </c>
      <c r="G49" s="12">
        <f t="shared" si="3"/>
        <v>0</v>
      </c>
      <c r="H49" s="12">
        <f t="shared" si="3"/>
        <v>2</v>
      </c>
      <c r="I49" s="12">
        <f t="shared" si="3"/>
        <v>1</v>
      </c>
      <c r="J49" s="12">
        <f t="shared" si="3"/>
        <v>1</v>
      </c>
      <c r="K49" s="12">
        <f t="shared" si="3"/>
        <v>1</v>
      </c>
      <c r="L49" s="12">
        <f t="shared" si="3"/>
        <v>1</v>
      </c>
      <c r="M49" s="12">
        <f t="shared" si="3"/>
        <v>0</v>
      </c>
      <c r="N49" s="12">
        <f t="shared" si="3"/>
        <v>0</v>
      </c>
      <c r="O49" s="12">
        <f t="shared" si="3"/>
        <v>1</v>
      </c>
      <c r="P49" s="12">
        <f t="shared" si="3"/>
        <v>20</v>
      </c>
      <c r="Q49" s="12">
        <f t="shared" si="3"/>
        <v>24</v>
      </c>
      <c r="R49" s="12">
        <f t="shared" si="3"/>
        <v>83</v>
      </c>
    </row>
    <row r="50" spans="1:18" ht="14.65" customHeight="1">
      <c r="B50" s="3" t="s">
        <v>57</v>
      </c>
      <c r="C50" s="2">
        <v>1</v>
      </c>
      <c r="D50" s="2">
        <v>1</v>
      </c>
      <c r="E50" s="2">
        <v>9</v>
      </c>
      <c r="F50" s="2">
        <v>23</v>
      </c>
      <c r="G50" s="2">
        <v>0</v>
      </c>
      <c r="H50" s="2">
        <v>1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8</v>
      </c>
      <c r="Q50" s="2">
        <f t="shared" si="1"/>
        <v>10</v>
      </c>
      <c r="R50" s="2">
        <f t="shared" si="2"/>
        <v>33</v>
      </c>
    </row>
    <row r="51" spans="1:18" ht="14.65" customHeight="1">
      <c r="A51" s="6"/>
      <c r="B51" s="3" t="s">
        <v>58</v>
      </c>
      <c r="C51" s="2">
        <v>0</v>
      </c>
      <c r="D51" s="2">
        <v>0</v>
      </c>
      <c r="E51" s="2">
        <v>1</v>
      </c>
      <c r="F51" s="2">
        <v>1</v>
      </c>
      <c r="G51" s="10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f t="shared" si="1"/>
        <v>1</v>
      </c>
      <c r="R51" s="2">
        <f t="shared" si="2"/>
        <v>1</v>
      </c>
    </row>
    <row r="52" spans="1:18" ht="14.65" customHeight="1">
      <c r="B52" s="3" t="s">
        <v>59</v>
      </c>
      <c r="C52" s="2">
        <v>0</v>
      </c>
      <c r="D52" s="2">
        <v>0</v>
      </c>
      <c r="E52" s="2"/>
      <c r="F52" s="2">
        <v>1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2</v>
      </c>
      <c r="Q52" s="2">
        <f t="shared" si="1"/>
        <v>0</v>
      </c>
      <c r="R52" s="2">
        <f t="shared" si="2"/>
        <v>3</v>
      </c>
    </row>
    <row r="53" spans="1:18" ht="14.65" customHeight="1">
      <c r="B53" s="3" t="s">
        <v>60</v>
      </c>
      <c r="C53" s="2">
        <v>1</v>
      </c>
      <c r="D53" s="2">
        <v>5</v>
      </c>
      <c r="E53" s="2">
        <v>6</v>
      </c>
      <c r="F53" s="2">
        <v>19</v>
      </c>
      <c r="G53" s="2">
        <v>0</v>
      </c>
      <c r="H53" s="2">
        <v>1</v>
      </c>
      <c r="I53" s="2">
        <v>1</v>
      </c>
      <c r="J53" s="2">
        <v>1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6</v>
      </c>
      <c r="Q53" s="2">
        <f t="shared" si="1"/>
        <v>8</v>
      </c>
      <c r="R53" s="2">
        <f t="shared" si="2"/>
        <v>32</v>
      </c>
    </row>
    <row r="54" spans="1:18" ht="14.65" customHeight="1">
      <c r="B54" s="3" t="s">
        <v>61</v>
      </c>
      <c r="C54" s="2">
        <v>0</v>
      </c>
      <c r="D54" s="2">
        <v>0</v>
      </c>
      <c r="E54" s="2">
        <v>2</v>
      </c>
      <c r="F54" s="2">
        <v>6</v>
      </c>
      <c r="G54" s="10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1</v>
      </c>
      <c r="P54" s="2">
        <v>3</v>
      </c>
      <c r="Q54" s="2">
        <f t="shared" si="1"/>
        <v>3</v>
      </c>
      <c r="R54" s="2">
        <f t="shared" si="2"/>
        <v>9</v>
      </c>
    </row>
    <row r="55" spans="1:18" ht="14.65" customHeight="1">
      <c r="B55" s="3" t="s">
        <v>62</v>
      </c>
      <c r="C55" s="2">
        <v>0</v>
      </c>
      <c r="D55" s="2">
        <v>1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1</v>
      </c>
      <c r="L55" s="2">
        <v>1</v>
      </c>
      <c r="M55" s="2">
        <v>0</v>
      </c>
      <c r="N55" s="2">
        <v>0</v>
      </c>
      <c r="O55" s="2">
        <v>0</v>
      </c>
      <c r="P55" s="2">
        <v>0</v>
      </c>
      <c r="Q55" s="2">
        <f t="shared" si="1"/>
        <v>1</v>
      </c>
      <c r="R55" s="2">
        <f t="shared" si="2"/>
        <v>2</v>
      </c>
    </row>
    <row r="56" spans="1:18" ht="14.65" customHeight="1">
      <c r="B56" s="3" t="s">
        <v>63</v>
      </c>
      <c r="C56" s="2">
        <v>0</v>
      </c>
      <c r="D56" s="2">
        <v>0</v>
      </c>
      <c r="E56" s="2">
        <v>0</v>
      </c>
      <c r="F56" s="2">
        <v>0</v>
      </c>
      <c r="G56" s="10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1</v>
      </c>
      <c r="Q56" s="2">
        <f t="shared" si="1"/>
        <v>0</v>
      </c>
      <c r="R56" s="2">
        <f t="shared" si="2"/>
        <v>1</v>
      </c>
    </row>
    <row r="57" spans="1:18" ht="14.65" customHeight="1">
      <c r="B57" s="3" t="s">
        <v>64</v>
      </c>
      <c r="C57" s="2">
        <v>0</v>
      </c>
      <c r="D57" s="2">
        <v>0</v>
      </c>
      <c r="E57" s="2">
        <v>1</v>
      </c>
      <c r="F57" s="2">
        <v>2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f t="shared" si="1"/>
        <v>1</v>
      </c>
      <c r="R57" s="2">
        <f t="shared" si="2"/>
        <v>2</v>
      </c>
    </row>
    <row r="58" spans="1:18" ht="14.65" customHeight="1">
      <c r="B58" s="11"/>
      <c r="D58" s="2"/>
      <c r="F58" s="2"/>
      <c r="H58" s="2"/>
      <c r="I58" s="2"/>
      <c r="J58" s="2"/>
      <c r="K58" s="2"/>
      <c r="L58" s="2"/>
      <c r="M58" s="2"/>
      <c r="N58" s="2"/>
      <c r="P58" s="2"/>
      <c r="Q58" s="2"/>
      <c r="R58" s="2"/>
    </row>
    <row r="59" spans="1:18" ht="14.65" customHeight="1">
      <c r="A59" s="13" t="s">
        <v>65</v>
      </c>
      <c r="B59" s="13"/>
      <c r="C59" s="12">
        <f>SUM(C60:C66)</f>
        <v>5</v>
      </c>
      <c r="D59" s="12">
        <f t="shared" ref="D59:P59" si="4">SUM(D60:D66)</f>
        <v>7</v>
      </c>
      <c r="E59" s="12">
        <f t="shared" si="4"/>
        <v>2</v>
      </c>
      <c r="F59" s="12">
        <f t="shared" si="4"/>
        <v>6</v>
      </c>
      <c r="G59" s="12">
        <f t="shared" si="4"/>
        <v>0</v>
      </c>
      <c r="H59" s="12">
        <f t="shared" si="4"/>
        <v>0</v>
      </c>
      <c r="I59" s="12">
        <f t="shared" si="4"/>
        <v>0</v>
      </c>
      <c r="J59" s="12">
        <f t="shared" si="4"/>
        <v>0</v>
      </c>
      <c r="K59" s="12">
        <f t="shared" si="4"/>
        <v>0</v>
      </c>
      <c r="L59" s="12">
        <f t="shared" si="4"/>
        <v>0</v>
      </c>
      <c r="M59" s="12">
        <f t="shared" si="4"/>
        <v>0</v>
      </c>
      <c r="N59" s="12">
        <f t="shared" si="4"/>
        <v>0</v>
      </c>
      <c r="O59" s="12">
        <f t="shared" si="4"/>
        <v>0</v>
      </c>
      <c r="P59" s="12">
        <f t="shared" si="4"/>
        <v>2</v>
      </c>
      <c r="Q59" s="12">
        <f>SUM(Q60:Q66)</f>
        <v>7</v>
      </c>
      <c r="R59" s="12">
        <f>SUM(R60:R66)</f>
        <v>15</v>
      </c>
    </row>
    <row r="60" spans="1:18" ht="14.65" customHeight="1">
      <c r="A60" s="14"/>
      <c r="B60" s="3" t="s">
        <v>66</v>
      </c>
      <c r="C60" s="2">
        <v>2</v>
      </c>
      <c r="D60" s="2">
        <v>2</v>
      </c>
      <c r="E60" s="2">
        <v>0</v>
      </c>
      <c r="F60" s="2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2">
        <v>0</v>
      </c>
      <c r="Q60" s="2">
        <f t="shared" si="1"/>
        <v>2</v>
      </c>
      <c r="R60" s="2">
        <f t="shared" si="2"/>
        <v>2</v>
      </c>
    </row>
    <row r="61" spans="1:18" ht="14.65" customHeight="1">
      <c r="A61" s="14"/>
      <c r="B61" s="3" t="s">
        <v>67</v>
      </c>
      <c r="C61" s="2">
        <v>0</v>
      </c>
      <c r="D61" s="2">
        <v>0</v>
      </c>
      <c r="E61" s="2">
        <v>0</v>
      </c>
      <c r="F61" s="2">
        <v>1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1</v>
      </c>
      <c r="Q61" s="2">
        <f t="shared" si="1"/>
        <v>0</v>
      </c>
      <c r="R61" s="2">
        <f t="shared" si="2"/>
        <v>2</v>
      </c>
    </row>
    <row r="62" spans="1:18" ht="14.65" customHeight="1">
      <c r="A62" s="14"/>
      <c r="B62" s="3" t="s">
        <v>68</v>
      </c>
      <c r="C62" s="2">
        <v>2</v>
      </c>
      <c r="D62" s="2">
        <v>3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f t="shared" si="1"/>
        <v>2</v>
      </c>
      <c r="R62" s="2">
        <f t="shared" si="2"/>
        <v>3</v>
      </c>
    </row>
    <row r="63" spans="1:18" ht="14.65" customHeight="1">
      <c r="A63" s="14"/>
      <c r="B63" s="3" t="s">
        <v>69</v>
      </c>
      <c r="C63" s="2">
        <v>0</v>
      </c>
      <c r="D63" s="2">
        <v>0</v>
      </c>
      <c r="E63" s="2">
        <v>1</v>
      </c>
      <c r="F63" s="2">
        <v>1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2">
        <v>0</v>
      </c>
      <c r="Q63" s="2">
        <f t="shared" si="1"/>
        <v>1</v>
      </c>
      <c r="R63" s="2">
        <f t="shared" si="2"/>
        <v>1</v>
      </c>
    </row>
    <row r="64" spans="1:18" ht="14.65" customHeight="1">
      <c r="A64" s="14"/>
      <c r="B64" s="21" t="s">
        <v>70</v>
      </c>
      <c r="C64" s="2">
        <v>0</v>
      </c>
      <c r="D64" s="2">
        <v>1</v>
      </c>
      <c r="E64" s="2">
        <v>1</v>
      </c>
      <c r="F64" s="2">
        <v>1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f t="shared" si="1"/>
        <v>1</v>
      </c>
      <c r="R64" s="2">
        <f t="shared" si="2"/>
        <v>2</v>
      </c>
    </row>
    <row r="65" spans="1:18" ht="14.65" customHeight="1">
      <c r="B65" s="3" t="s">
        <v>71</v>
      </c>
      <c r="C65" s="2">
        <v>1</v>
      </c>
      <c r="D65" s="2">
        <v>1</v>
      </c>
      <c r="E65" s="2">
        <v>0</v>
      </c>
      <c r="F65" s="2">
        <v>2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2">
        <v>1</v>
      </c>
      <c r="Q65" s="2">
        <f t="shared" ref="Q65" si="5">SUM(C65,E65,G65,I65,K65,M65,O65)</f>
        <v>1</v>
      </c>
      <c r="R65" s="2">
        <f t="shared" ref="R65" si="6">SUM(D65,F65,H65,J65,L65,N65,P65)</f>
        <v>4</v>
      </c>
    </row>
    <row r="66" spans="1:18" ht="14.65" customHeight="1">
      <c r="A66" s="14"/>
      <c r="B66" s="3" t="s">
        <v>72</v>
      </c>
      <c r="C66" s="2">
        <v>0</v>
      </c>
      <c r="D66" s="2">
        <v>0</v>
      </c>
      <c r="E66" s="2">
        <v>0</v>
      </c>
      <c r="F66" s="2">
        <v>1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f t="shared" si="1"/>
        <v>0</v>
      </c>
      <c r="R66" s="2">
        <f t="shared" si="2"/>
        <v>1</v>
      </c>
    </row>
    <row r="67" spans="1:18" ht="14.65" customHeight="1">
      <c r="A67" s="14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4.65" customHeight="1">
      <c r="A68" s="19" t="s">
        <v>73</v>
      </c>
      <c r="B68" s="19"/>
      <c r="C68" s="15">
        <f>SUM(C69:C74)</f>
        <v>3</v>
      </c>
      <c r="D68" s="15">
        <f t="shared" ref="D68:O68" si="7">SUM(D69:D74)</f>
        <v>6</v>
      </c>
      <c r="E68" s="15">
        <f t="shared" si="7"/>
        <v>5</v>
      </c>
      <c r="F68" s="15">
        <f t="shared" si="7"/>
        <v>11</v>
      </c>
      <c r="G68" s="15">
        <f t="shared" si="7"/>
        <v>0</v>
      </c>
      <c r="H68" s="15">
        <f t="shared" si="7"/>
        <v>1</v>
      </c>
      <c r="I68" s="15">
        <f t="shared" si="7"/>
        <v>0</v>
      </c>
      <c r="J68" s="15">
        <f t="shared" si="7"/>
        <v>0</v>
      </c>
      <c r="K68" s="15">
        <f t="shared" si="7"/>
        <v>0</v>
      </c>
      <c r="L68" s="15">
        <f t="shared" si="7"/>
        <v>0</v>
      </c>
      <c r="M68" s="15">
        <f t="shared" si="7"/>
        <v>0</v>
      </c>
      <c r="N68" s="15">
        <f t="shared" si="7"/>
        <v>0</v>
      </c>
      <c r="O68" s="15">
        <f t="shared" si="7"/>
        <v>0</v>
      </c>
      <c r="P68" s="15">
        <f>SUM(P69:P74)</f>
        <v>2</v>
      </c>
      <c r="Q68" s="12">
        <f>SUM(Q69:Q74)</f>
        <v>8</v>
      </c>
      <c r="R68" s="12">
        <f>SUM(R69:R74)</f>
        <v>20</v>
      </c>
    </row>
    <row r="69" spans="1:18" ht="14.65" customHeight="1">
      <c r="A69" s="14"/>
      <c r="B69" s="3" t="s">
        <v>74</v>
      </c>
      <c r="C69" s="10">
        <v>0</v>
      </c>
      <c r="D69" s="2">
        <v>1</v>
      </c>
      <c r="E69" s="10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f t="shared" ref="Q69:R83" si="8">SUM(C69,E69,G69,I69,K69,M69,O69)</f>
        <v>0</v>
      </c>
      <c r="R69" s="2">
        <f t="shared" ref="R69:R83" si="9">SUM(D69,F69,H69,J69,L69,N69,P69)</f>
        <v>1</v>
      </c>
    </row>
    <row r="70" spans="1:18" ht="14.65" customHeight="1">
      <c r="A70" s="14"/>
      <c r="B70" s="21" t="s">
        <v>75</v>
      </c>
      <c r="C70" s="10">
        <v>0</v>
      </c>
      <c r="D70" s="2">
        <v>1</v>
      </c>
      <c r="E70" s="10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f t="shared" si="8"/>
        <v>0</v>
      </c>
      <c r="R70" s="2">
        <f t="shared" si="9"/>
        <v>1</v>
      </c>
    </row>
    <row r="71" spans="1:18" ht="14.65" customHeight="1">
      <c r="A71" s="14"/>
      <c r="B71" s="3" t="s">
        <v>76</v>
      </c>
      <c r="C71" s="2">
        <v>3</v>
      </c>
      <c r="D71" s="2">
        <v>4</v>
      </c>
      <c r="E71" s="2">
        <v>4</v>
      </c>
      <c r="F71" s="2">
        <v>5</v>
      </c>
      <c r="G71" s="10">
        <v>0</v>
      </c>
      <c r="H71" s="2">
        <v>1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2">
        <v>0</v>
      </c>
      <c r="Q71" s="2">
        <f t="shared" si="8"/>
        <v>7</v>
      </c>
      <c r="R71" s="2">
        <f t="shared" si="9"/>
        <v>10</v>
      </c>
    </row>
    <row r="72" spans="1:18" ht="14.65" customHeight="1">
      <c r="A72" s="14"/>
      <c r="B72" s="3" t="s">
        <v>77</v>
      </c>
      <c r="C72" s="2">
        <v>0</v>
      </c>
      <c r="D72" s="2">
        <v>0</v>
      </c>
      <c r="E72" s="2">
        <v>1</v>
      </c>
      <c r="F72" s="2">
        <v>2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f t="shared" si="8"/>
        <v>1</v>
      </c>
      <c r="R72" s="2">
        <f t="shared" si="9"/>
        <v>2</v>
      </c>
    </row>
    <row r="73" spans="1:18" ht="14.65" customHeight="1">
      <c r="B73" s="3" t="s">
        <v>78</v>
      </c>
      <c r="C73" s="10">
        <v>0</v>
      </c>
      <c r="D73" s="2">
        <v>0</v>
      </c>
      <c r="E73" s="10">
        <v>0</v>
      </c>
      <c r="F73" s="2">
        <v>3</v>
      </c>
      <c r="G73" s="10">
        <v>0</v>
      </c>
      <c r="H73" s="2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2">
        <v>2</v>
      </c>
      <c r="Q73" s="2">
        <f t="shared" si="8"/>
        <v>0</v>
      </c>
      <c r="R73" s="2">
        <f t="shared" si="9"/>
        <v>5</v>
      </c>
    </row>
    <row r="74" spans="1:18" ht="14.65" customHeight="1">
      <c r="B74" s="3" t="s">
        <v>79</v>
      </c>
      <c r="C74" s="10">
        <v>0</v>
      </c>
      <c r="D74" s="2">
        <v>0</v>
      </c>
      <c r="E74" s="10">
        <v>0</v>
      </c>
      <c r="F74" s="2">
        <v>1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f t="shared" si="8"/>
        <v>0</v>
      </c>
      <c r="R74" s="2">
        <f t="shared" si="9"/>
        <v>1</v>
      </c>
    </row>
    <row r="75" spans="1:18" ht="14.65" customHeight="1">
      <c r="B75" s="11"/>
      <c r="C75" s="2"/>
      <c r="D75" s="2"/>
      <c r="E75" s="2"/>
      <c r="F75" s="2"/>
      <c r="G75" s="2"/>
      <c r="H75" s="2"/>
      <c r="I75" s="16"/>
      <c r="J75" s="2"/>
      <c r="K75" s="16"/>
      <c r="L75" s="16"/>
      <c r="M75" s="2"/>
      <c r="N75" s="2"/>
      <c r="O75" s="16"/>
      <c r="P75" s="2"/>
    </row>
    <row r="76" spans="1:18" ht="14.65" customHeight="1">
      <c r="A76" s="19" t="s">
        <v>80</v>
      </c>
      <c r="B76" s="19"/>
      <c r="C76" s="12">
        <f>SUM(C77)</f>
        <v>0</v>
      </c>
      <c r="D76" s="12">
        <f t="shared" ref="D76:P76" si="10">SUM(D77)</f>
        <v>1</v>
      </c>
      <c r="E76" s="12">
        <f t="shared" si="10"/>
        <v>2</v>
      </c>
      <c r="F76" s="12">
        <f t="shared" si="10"/>
        <v>6</v>
      </c>
      <c r="G76" s="12">
        <f t="shared" si="10"/>
        <v>0</v>
      </c>
      <c r="H76" s="12">
        <f t="shared" si="10"/>
        <v>0</v>
      </c>
      <c r="I76" s="12">
        <f t="shared" si="10"/>
        <v>0</v>
      </c>
      <c r="J76" s="12">
        <f t="shared" si="10"/>
        <v>1</v>
      </c>
      <c r="K76" s="12">
        <f t="shared" si="10"/>
        <v>0</v>
      </c>
      <c r="L76" s="12">
        <f t="shared" si="10"/>
        <v>0</v>
      </c>
      <c r="M76" s="12">
        <f t="shared" si="10"/>
        <v>1</v>
      </c>
      <c r="N76" s="12">
        <f t="shared" si="10"/>
        <v>1</v>
      </c>
      <c r="O76" s="12">
        <f t="shared" si="10"/>
        <v>0</v>
      </c>
      <c r="P76" s="12">
        <f t="shared" si="10"/>
        <v>1</v>
      </c>
      <c r="Q76" s="12">
        <f>SUM(Q77)</f>
        <v>3</v>
      </c>
      <c r="R76" s="12">
        <f>SUM(R77)</f>
        <v>10</v>
      </c>
    </row>
    <row r="77" spans="1:18">
      <c r="A77" s="14"/>
      <c r="B77" s="11" t="s">
        <v>81</v>
      </c>
      <c r="C77" s="4">
        <v>0</v>
      </c>
      <c r="D77" s="2">
        <v>1</v>
      </c>
      <c r="E77" s="2">
        <v>2</v>
      </c>
      <c r="F77" s="2">
        <v>6</v>
      </c>
      <c r="G77" s="18">
        <v>0</v>
      </c>
      <c r="H77" s="18">
        <v>0</v>
      </c>
      <c r="I77" s="18">
        <v>0</v>
      </c>
      <c r="J77" s="2">
        <v>1</v>
      </c>
      <c r="K77" s="18">
        <v>0</v>
      </c>
      <c r="L77" s="18">
        <v>0</v>
      </c>
      <c r="M77" s="2">
        <v>1</v>
      </c>
      <c r="N77" s="2">
        <v>1</v>
      </c>
      <c r="O77" s="18">
        <v>0</v>
      </c>
      <c r="P77" s="2">
        <v>1</v>
      </c>
      <c r="Q77" s="2">
        <f t="shared" si="8"/>
        <v>3</v>
      </c>
      <c r="R77" s="2">
        <f t="shared" si="8"/>
        <v>10</v>
      </c>
    </row>
    <row r="78" spans="1:18">
      <c r="A78" s="14"/>
      <c r="B78" s="11"/>
      <c r="D78" s="2"/>
      <c r="F78" s="2"/>
      <c r="J78" s="2"/>
      <c r="N78" s="2"/>
      <c r="P78" s="2"/>
      <c r="Q78" s="2"/>
      <c r="R78" s="2"/>
    </row>
    <row r="79" spans="1:18" ht="14.65" customHeight="1">
      <c r="A79" s="19" t="s">
        <v>82</v>
      </c>
      <c r="B79" s="19"/>
      <c r="C79" s="12">
        <f>SUM(C80:C81)</f>
        <v>0</v>
      </c>
      <c r="D79" s="12">
        <f t="shared" ref="D79:P79" si="11">SUM(D80:D81)</f>
        <v>1</v>
      </c>
      <c r="E79" s="12">
        <f t="shared" si="11"/>
        <v>0</v>
      </c>
      <c r="F79" s="12">
        <f t="shared" si="11"/>
        <v>0</v>
      </c>
      <c r="G79" s="12">
        <f t="shared" si="11"/>
        <v>0</v>
      </c>
      <c r="H79" s="12">
        <f t="shared" si="11"/>
        <v>0</v>
      </c>
      <c r="I79" s="12">
        <f t="shared" si="11"/>
        <v>0</v>
      </c>
      <c r="J79" s="12">
        <f t="shared" si="11"/>
        <v>0</v>
      </c>
      <c r="K79" s="12">
        <f t="shared" si="11"/>
        <v>0</v>
      </c>
      <c r="L79" s="12">
        <f t="shared" si="11"/>
        <v>0</v>
      </c>
      <c r="M79" s="12">
        <f t="shared" si="11"/>
        <v>0</v>
      </c>
      <c r="N79" s="12">
        <f t="shared" si="11"/>
        <v>0</v>
      </c>
      <c r="O79" s="12">
        <f t="shared" si="11"/>
        <v>1</v>
      </c>
      <c r="P79" s="12">
        <f t="shared" si="11"/>
        <v>2</v>
      </c>
      <c r="Q79" s="12">
        <f>SUM(Q80:Q81)</f>
        <v>1</v>
      </c>
      <c r="R79" s="12">
        <f>SUM(R80:R81)</f>
        <v>3</v>
      </c>
    </row>
    <row r="80" spans="1:18" ht="14.65" customHeight="1">
      <c r="A80" s="19"/>
      <c r="B80" s="11" t="s">
        <v>83</v>
      </c>
      <c r="C80" s="4">
        <v>0</v>
      </c>
      <c r="D80" s="2">
        <v>1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18">
        <v>0</v>
      </c>
      <c r="P80" s="2">
        <v>0</v>
      </c>
      <c r="Q80" s="2">
        <f t="shared" ref="Q80:Q81" si="12">SUM(C80,E80,G80,I80,K80,M80,O80)</f>
        <v>0</v>
      </c>
      <c r="R80" s="2">
        <f t="shared" ref="R80:R81" si="13">SUM(D80,F80,H80,J80,L80,N80,P80)</f>
        <v>1</v>
      </c>
    </row>
    <row r="81" spans="1:18">
      <c r="A81" s="14"/>
      <c r="B81" s="11" t="s">
        <v>84</v>
      </c>
      <c r="C81" s="4">
        <v>0</v>
      </c>
      <c r="D81" s="2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2">
        <v>1</v>
      </c>
      <c r="P81" s="2">
        <v>2</v>
      </c>
      <c r="Q81" s="2">
        <f t="shared" si="12"/>
        <v>1</v>
      </c>
      <c r="R81" s="2">
        <f t="shared" si="13"/>
        <v>2</v>
      </c>
    </row>
    <row r="82" spans="1:18">
      <c r="A82" s="14"/>
      <c r="B82" s="11"/>
      <c r="D82" s="2"/>
      <c r="F82" s="2"/>
      <c r="J82" s="2"/>
      <c r="N82" s="2"/>
      <c r="P82" s="2"/>
      <c r="Q82" s="2"/>
      <c r="R82" s="2"/>
    </row>
    <row r="83" spans="1:18" ht="14.1" customHeight="1">
      <c r="A83" s="19" t="s">
        <v>7</v>
      </c>
      <c r="B83" s="14" t="s">
        <v>7</v>
      </c>
      <c r="C83" s="2">
        <v>9</v>
      </c>
      <c r="D83" s="2">
        <v>17</v>
      </c>
      <c r="E83" s="2">
        <v>3</v>
      </c>
      <c r="F83" s="2">
        <v>5</v>
      </c>
      <c r="G83" s="2">
        <v>1</v>
      </c>
      <c r="H83" s="2">
        <v>1</v>
      </c>
      <c r="I83" s="18">
        <v>0</v>
      </c>
      <c r="J83" s="2">
        <v>1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2">
        <v>13</v>
      </c>
      <c r="Q83" s="2">
        <f t="shared" si="8"/>
        <v>13</v>
      </c>
      <c r="R83" s="2">
        <f t="shared" si="9"/>
        <v>37</v>
      </c>
    </row>
    <row r="84" spans="1:18">
      <c r="A84" s="19" t="s">
        <v>8</v>
      </c>
      <c r="B84" s="19"/>
      <c r="C84" s="20">
        <f t="shared" ref="C84:P84" si="14">SUM(C5,C49,C59,C68,C76,C79,C83)</f>
        <v>504</v>
      </c>
      <c r="D84" s="20">
        <f t="shared" si="14"/>
        <v>1517</v>
      </c>
      <c r="E84" s="20">
        <f t="shared" si="14"/>
        <v>39</v>
      </c>
      <c r="F84" s="20">
        <f t="shared" si="14"/>
        <v>106</v>
      </c>
      <c r="G84" s="20">
        <f t="shared" si="14"/>
        <v>43</v>
      </c>
      <c r="H84" s="20">
        <f t="shared" si="14"/>
        <v>85</v>
      </c>
      <c r="I84" s="20">
        <f t="shared" si="14"/>
        <v>21</v>
      </c>
      <c r="J84" s="20">
        <f t="shared" si="14"/>
        <v>53</v>
      </c>
      <c r="K84" s="20">
        <f t="shared" si="14"/>
        <v>1</v>
      </c>
      <c r="L84" s="20">
        <f t="shared" si="14"/>
        <v>1</v>
      </c>
      <c r="M84" s="20">
        <f t="shared" si="14"/>
        <v>4</v>
      </c>
      <c r="N84" s="20">
        <f t="shared" si="14"/>
        <v>13</v>
      </c>
      <c r="O84" s="20">
        <f t="shared" si="14"/>
        <v>42</v>
      </c>
      <c r="P84" s="20">
        <f t="shared" si="14"/>
        <v>242</v>
      </c>
      <c r="Q84" s="20">
        <f>SUM(Q5,Q49,Q59,Q68,Q76,Q79,Q83)</f>
        <v>654</v>
      </c>
      <c r="R84" s="20">
        <f>SUM(R5,R49,R59,R68,R76,R79,R83)</f>
        <v>2017</v>
      </c>
    </row>
  </sheetData>
  <mergeCells count="10">
    <mergeCell ref="A5:B5"/>
    <mergeCell ref="A1:R2"/>
    <mergeCell ref="C3:D3"/>
    <mergeCell ref="E3:F3"/>
    <mergeCell ref="G3:H3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43E04-BF4A-4654-9BD2-24AA40AFBAE7}">
  <dimension ref="A1:R69"/>
  <sheetViews>
    <sheetView tabSelected="1" topLeftCell="A55" workbookViewId="0">
      <selection activeCell="D74" sqref="D74"/>
    </sheetView>
  </sheetViews>
  <sheetFormatPr defaultColWidth="9.28515625" defaultRowHeight="14.65"/>
  <cols>
    <col min="1" max="1" width="9.28515625" style="4"/>
    <col min="2" max="2" width="22.5703125" style="4" customWidth="1"/>
    <col min="3" max="8" width="9.28515625" style="4"/>
    <col min="9" max="11" width="9.85546875" style="4" customWidth="1"/>
    <col min="12" max="16384" width="9.28515625" style="4"/>
  </cols>
  <sheetData>
    <row r="1" spans="1:18" ht="14.65" customHeight="1">
      <c r="A1" s="23" t="s">
        <v>85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3.9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14.65" customHeight="1">
      <c r="A3" s="5"/>
      <c r="B3" s="5"/>
      <c r="C3" s="24" t="s">
        <v>1</v>
      </c>
      <c r="D3" s="24"/>
      <c r="E3" s="24" t="s">
        <v>2</v>
      </c>
      <c r="F3" s="24"/>
      <c r="G3" s="24" t="s">
        <v>3</v>
      </c>
      <c r="H3" s="24"/>
      <c r="I3" s="24" t="s">
        <v>4</v>
      </c>
      <c r="J3" s="24"/>
      <c r="K3" s="24" t="s">
        <v>5</v>
      </c>
      <c r="L3" s="24"/>
      <c r="M3" s="25" t="s">
        <v>6</v>
      </c>
      <c r="N3" s="25"/>
      <c r="O3" s="25" t="s">
        <v>7</v>
      </c>
      <c r="P3" s="25"/>
      <c r="Q3" s="25" t="s">
        <v>8</v>
      </c>
      <c r="R3" s="25"/>
    </row>
    <row r="4" spans="1:18" ht="14.65" customHeight="1">
      <c r="A4" s="6"/>
      <c r="B4" s="7" t="s">
        <v>10</v>
      </c>
      <c r="C4" s="8" t="s">
        <v>11</v>
      </c>
      <c r="D4" s="8" t="s">
        <v>12</v>
      </c>
      <c r="E4" s="8" t="s">
        <v>11</v>
      </c>
      <c r="F4" s="8" t="s">
        <v>12</v>
      </c>
      <c r="G4" s="8" t="s">
        <v>11</v>
      </c>
      <c r="H4" s="8" t="s">
        <v>12</v>
      </c>
      <c r="I4" s="8" t="s">
        <v>11</v>
      </c>
      <c r="J4" s="8" t="s">
        <v>12</v>
      </c>
      <c r="K4" s="8" t="s">
        <v>11</v>
      </c>
      <c r="L4" s="8" t="s">
        <v>12</v>
      </c>
      <c r="M4" s="8" t="s">
        <v>11</v>
      </c>
      <c r="N4" s="8" t="s">
        <v>12</v>
      </c>
      <c r="O4" s="8" t="s">
        <v>11</v>
      </c>
      <c r="P4" s="8" t="s">
        <v>12</v>
      </c>
      <c r="Q4" s="8" t="s">
        <v>11</v>
      </c>
      <c r="R4" s="8" t="s">
        <v>12</v>
      </c>
    </row>
    <row r="5" spans="1:18" ht="14.65" customHeight="1">
      <c r="A5" s="22" t="s">
        <v>13</v>
      </c>
      <c r="B5" s="22"/>
      <c r="C5" s="9">
        <f>SUM(C6:C41)</f>
        <v>107</v>
      </c>
      <c r="D5" s="9">
        <f t="shared" ref="D5:R5" si="0">SUM(D6:D41)</f>
        <v>356</v>
      </c>
      <c r="E5" s="9">
        <f t="shared" si="0"/>
        <v>7</v>
      </c>
      <c r="F5" s="9">
        <f t="shared" si="0"/>
        <v>26</v>
      </c>
      <c r="G5" s="9">
        <f t="shared" si="0"/>
        <v>19</v>
      </c>
      <c r="H5" s="9">
        <f t="shared" si="0"/>
        <v>29</v>
      </c>
      <c r="I5" s="9">
        <f t="shared" si="0"/>
        <v>6</v>
      </c>
      <c r="J5" s="9">
        <f t="shared" si="0"/>
        <v>13</v>
      </c>
      <c r="K5" s="9">
        <f t="shared" si="0"/>
        <v>0</v>
      </c>
      <c r="L5" s="9">
        <f t="shared" si="0"/>
        <v>0</v>
      </c>
      <c r="M5" s="9">
        <f t="shared" si="0"/>
        <v>5</v>
      </c>
      <c r="N5" s="9">
        <f t="shared" si="0"/>
        <v>7</v>
      </c>
      <c r="O5" s="9">
        <f t="shared" si="0"/>
        <v>18</v>
      </c>
      <c r="P5" s="9">
        <f t="shared" si="0"/>
        <v>59</v>
      </c>
      <c r="Q5" s="9">
        <f t="shared" si="0"/>
        <v>162</v>
      </c>
      <c r="R5" s="9">
        <f t="shared" si="0"/>
        <v>490</v>
      </c>
    </row>
    <row r="6" spans="1:18" ht="14.65" customHeight="1">
      <c r="B6" s="3" t="s">
        <v>14</v>
      </c>
      <c r="C6" s="10">
        <v>0</v>
      </c>
      <c r="D6" s="2">
        <v>1</v>
      </c>
      <c r="E6" s="10">
        <v>0</v>
      </c>
      <c r="F6" s="2">
        <v>0</v>
      </c>
      <c r="G6" s="10">
        <v>0</v>
      </c>
      <c r="H6" s="2">
        <v>0</v>
      </c>
      <c r="I6" s="10">
        <v>0</v>
      </c>
      <c r="J6" s="2">
        <v>0</v>
      </c>
      <c r="K6" s="2">
        <v>0</v>
      </c>
      <c r="L6" s="2">
        <v>0</v>
      </c>
      <c r="M6" s="10">
        <v>0</v>
      </c>
      <c r="N6" s="2">
        <v>0</v>
      </c>
      <c r="O6" s="10">
        <v>0</v>
      </c>
      <c r="P6" s="2">
        <v>0</v>
      </c>
      <c r="Q6" s="2">
        <f>SUM(C6,E6,G6,I6,K6,M6,O6)</f>
        <v>0</v>
      </c>
      <c r="R6" s="2">
        <f>SUM(D6,F6,H6,J6,L6,N6,P6)</f>
        <v>1</v>
      </c>
    </row>
    <row r="7" spans="1:18" ht="14.65" customHeight="1">
      <c r="B7" s="3" t="s">
        <v>15</v>
      </c>
      <c r="C7" s="2">
        <v>1</v>
      </c>
      <c r="D7" s="2">
        <v>2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f t="shared" ref="Q7:Q41" si="1">SUM(C7,E7,G7,I7,K7,M7,O7)</f>
        <v>1</v>
      </c>
      <c r="R7" s="2">
        <f t="shared" ref="R7:R41" si="2">SUM(D7,F7,H7,J7,L7,N7,P7)</f>
        <v>2</v>
      </c>
    </row>
    <row r="8" spans="1:18" ht="14.65" customHeight="1">
      <c r="B8" s="3" t="s">
        <v>16</v>
      </c>
      <c r="C8" s="2">
        <v>5</v>
      </c>
      <c r="D8" s="2">
        <v>5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1</v>
      </c>
      <c r="Q8" s="2">
        <f t="shared" si="1"/>
        <v>5</v>
      </c>
      <c r="R8" s="2">
        <f t="shared" si="2"/>
        <v>6</v>
      </c>
    </row>
    <row r="9" spans="1:18" ht="14.65" customHeight="1">
      <c r="B9" s="3" t="s">
        <v>17</v>
      </c>
      <c r="C9" s="10">
        <v>0</v>
      </c>
      <c r="D9" s="2">
        <v>1</v>
      </c>
      <c r="E9" s="10">
        <v>0</v>
      </c>
      <c r="F9" s="2">
        <v>1</v>
      </c>
      <c r="G9" s="10">
        <v>0</v>
      </c>
      <c r="H9" s="2">
        <v>0</v>
      </c>
      <c r="I9" s="10">
        <v>0</v>
      </c>
      <c r="J9" s="2">
        <v>0</v>
      </c>
      <c r="K9" s="2">
        <v>0</v>
      </c>
      <c r="L9" s="2">
        <v>0</v>
      </c>
      <c r="M9" s="10">
        <v>0</v>
      </c>
      <c r="N9" s="2">
        <v>0</v>
      </c>
      <c r="O9" s="10">
        <v>0</v>
      </c>
      <c r="P9" s="2">
        <v>0</v>
      </c>
      <c r="Q9" s="2">
        <f t="shared" si="1"/>
        <v>0</v>
      </c>
      <c r="R9" s="2">
        <f t="shared" si="2"/>
        <v>2</v>
      </c>
    </row>
    <row r="10" spans="1:18" ht="14.65" customHeight="1">
      <c r="B10" s="3" t="s">
        <v>18</v>
      </c>
      <c r="C10" s="2">
        <v>10</v>
      </c>
      <c r="D10" s="2">
        <v>28</v>
      </c>
      <c r="E10" s="2">
        <v>0</v>
      </c>
      <c r="F10" s="2">
        <v>0</v>
      </c>
      <c r="G10" s="2">
        <v>1</v>
      </c>
      <c r="H10" s="2">
        <v>1</v>
      </c>
      <c r="I10" s="2">
        <v>2</v>
      </c>
      <c r="J10" s="2">
        <v>4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6</v>
      </c>
      <c r="Q10" s="2">
        <f t="shared" si="1"/>
        <v>14</v>
      </c>
      <c r="R10" s="2">
        <f t="shared" si="2"/>
        <v>39</v>
      </c>
    </row>
    <row r="11" spans="1:18" ht="14.65" customHeight="1">
      <c r="B11" s="3" t="s">
        <v>19</v>
      </c>
      <c r="C11" s="2">
        <v>0</v>
      </c>
      <c r="D11" s="2">
        <v>0</v>
      </c>
      <c r="E11" s="2">
        <v>0</v>
      </c>
      <c r="F11" s="2">
        <v>0</v>
      </c>
      <c r="G11" s="2">
        <v>1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f t="shared" si="1"/>
        <v>1</v>
      </c>
      <c r="R11" s="2">
        <f t="shared" si="2"/>
        <v>1</v>
      </c>
    </row>
    <row r="12" spans="1:18" ht="14.65" customHeight="1">
      <c r="B12" s="3" t="s">
        <v>20</v>
      </c>
      <c r="C12" s="2">
        <v>2</v>
      </c>
      <c r="D12" s="2">
        <v>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f t="shared" si="1"/>
        <v>2</v>
      </c>
      <c r="R12" s="2">
        <f t="shared" si="2"/>
        <v>4</v>
      </c>
    </row>
    <row r="13" spans="1:18" ht="14.65" customHeight="1">
      <c r="B13" s="3" t="s">
        <v>21</v>
      </c>
      <c r="C13" s="2">
        <v>3</v>
      </c>
      <c r="D13" s="2">
        <v>17</v>
      </c>
      <c r="E13" s="2">
        <v>0</v>
      </c>
      <c r="F13" s="2">
        <v>2</v>
      </c>
      <c r="G13" s="2">
        <v>0</v>
      </c>
      <c r="H13" s="2">
        <v>1</v>
      </c>
      <c r="I13" s="2">
        <v>0</v>
      </c>
      <c r="J13" s="2">
        <v>0</v>
      </c>
      <c r="K13" s="2">
        <v>0</v>
      </c>
      <c r="L13" s="2">
        <v>0</v>
      </c>
      <c r="M13" s="2">
        <v>1</v>
      </c>
      <c r="N13" s="2">
        <v>1</v>
      </c>
      <c r="O13" s="2">
        <v>0</v>
      </c>
      <c r="P13" s="2">
        <v>2</v>
      </c>
      <c r="Q13" s="2">
        <f t="shared" si="1"/>
        <v>4</v>
      </c>
      <c r="R13" s="2">
        <f t="shared" si="2"/>
        <v>23</v>
      </c>
    </row>
    <row r="14" spans="1:18" ht="14.65" customHeight="1">
      <c r="B14" s="3" t="s">
        <v>22</v>
      </c>
      <c r="C14" s="2">
        <v>2</v>
      </c>
      <c r="D14" s="2">
        <v>2</v>
      </c>
      <c r="E14" s="2">
        <v>3</v>
      </c>
      <c r="F14" s="2">
        <v>4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4</v>
      </c>
      <c r="Q14" s="2">
        <f t="shared" si="1"/>
        <v>5</v>
      </c>
      <c r="R14" s="2">
        <f t="shared" si="2"/>
        <v>10</v>
      </c>
    </row>
    <row r="15" spans="1:18" ht="14.65" customHeight="1">
      <c r="B15" s="3" t="s">
        <v>23</v>
      </c>
      <c r="C15" s="2">
        <v>1</v>
      </c>
      <c r="D15" s="2">
        <v>3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</v>
      </c>
      <c r="P15" s="2">
        <v>1</v>
      </c>
      <c r="Q15" s="2">
        <f t="shared" si="1"/>
        <v>2</v>
      </c>
      <c r="R15" s="2">
        <f t="shared" si="2"/>
        <v>4</v>
      </c>
    </row>
    <row r="16" spans="1:18" ht="14.65" customHeight="1">
      <c r="B16" s="3" t="s">
        <v>24</v>
      </c>
      <c r="C16" s="10">
        <v>0</v>
      </c>
      <c r="D16" s="2">
        <v>1</v>
      </c>
      <c r="E16" s="10">
        <v>0</v>
      </c>
      <c r="F16" s="2">
        <v>0</v>
      </c>
      <c r="G16" s="10">
        <v>0</v>
      </c>
      <c r="H16" s="2">
        <v>0</v>
      </c>
      <c r="I16" s="10">
        <v>0</v>
      </c>
      <c r="J16" s="2">
        <v>0</v>
      </c>
      <c r="K16" s="2">
        <v>0</v>
      </c>
      <c r="L16" s="2">
        <v>0</v>
      </c>
      <c r="M16" s="10">
        <v>0</v>
      </c>
      <c r="N16" s="2">
        <v>0</v>
      </c>
      <c r="O16" s="10">
        <v>0</v>
      </c>
      <c r="P16" s="2">
        <v>0</v>
      </c>
      <c r="Q16" s="2">
        <f t="shared" si="1"/>
        <v>0</v>
      </c>
      <c r="R16" s="2">
        <f t="shared" si="2"/>
        <v>1</v>
      </c>
    </row>
    <row r="17" spans="2:18" ht="14.65" customHeight="1">
      <c r="B17" s="3" t="s">
        <v>25</v>
      </c>
      <c r="C17" s="2">
        <v>0</v>
      </c>
      <c r="D17" s="2">
        <v>2</v>
      </c>
      <c r="E17" s="2">
        <v>0</v>
      </c>
      <c r="F17" s="2">
        <v>7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1</v>
      </c>
      <c r="P17" s="2">
        <v>2</v>
      </c>
      <c r="Q17" s="2">
        <f t="shared" si="1"/>
        <v>1</v>
      </c>
      <c r="R17" s="2">
        <f t="shared" si="2"/>
        <v>11</v>
      </c>
    </row>
    <row r="18" spans="2:18" ht="14.65" customHeight="1">
      <c r="B18" s="3" t="s">
        <v>26</v>
      </c>
      <c r="C18" s="2">
        <v>3</v>
      </c>
      <c r="D18" s="2">
        <v>4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f t="shared" si="1"/>
        <v>3</v>
      </c>
      <c r="R18" s="2">
        <f t="shared" si="2"/>
        <v>4</v>
      </c>
    </row>
    <row r="19" spans="2:18" ht="14.65" customHeight="1">
      <c r="B19" s="3" t="s">
        <v>27</v>
      </c>
      <c r="C19" s="2">
        <v>1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f t="shared" si="1"/>
        <v>1</v>
      </c>
      <c r="R19" s="2">
        <f t="shared" si="2"/>
        <v>1</v>
      </c>
    </row>
    <row r="20" spans="2:18" ht="14.65" customHeight="1">
      <c r="B20" s="3" t="s">
        <v>28</v>
      </c>
      <c r="C20" s="2">
        <v>5</v>
      </c>
      <c r="D20" s="2">
        <v>18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2</v>
      </c>
      <c r="Q20" s="2">
        <f t="shared" si="1"/>
        <v>5</v>
      </c>
      <c r="R20" s="2">
        <f t="shared" si="2"/>
        <v>20</v>
      </c>
    </row>
    <row r="21" spans="2:18" ht="14.65" customHeight="1">
      <c r="B21" s="3" t="s">
        <v>29</v>
      </c>
      <c r="C21" s="2">
        <v>7</v>
      </c>
      <c r="D21" s="2">
        <v>12</v>
      </c>
      <c r="E21" s="2">
        <v>0</v>
      </c>
      <c r="F21" s="2">
        <v>0</v>
      </c>
      <c r="G21" s="2">
        <v>1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</v>
      </c>
      <c r="O21" s="2">
        <v>3</v>
      </c>
      <c r="P21" s="2">
        <v>3</v>
      </c>
      <c r="Q21" s="2">
        <f t="shared" si="1"/>
        <v>11</v>
      </c>
      <c r="R21" s="2">
        <f t="shared" si="2"/>
        <v>17</v>
      </c>
    </row>
    <row r="22" spans="2:18" ht="14.65" customHeight="1">
      <c r="B22" s="3" t="s">
        <v>30</v>
      </c>
      <c r="C22" s="10">
        <v>0</v>
      </c>
      <c r="D22" s="2">
        <v>1</v>
      </c>
      <c r="E22" s="10">
        <v>0</v>
      </c>
      <c r="F22" s="2">
        <v>0</v>
      </c>
      <c r="G22" s="10">
        <v>0</v>
      </c>
      <c r="H22" s="2">
        <v>0</v>
      </c>
      <c r="I22" s="10">
        <v>0</v>
      </c>
      <c r="J22" s="2">
        <v>0</v>
      </c>
      <c r="K22" s="2">
        <v>0</v>
      </c>
      <c r="L22" s="2">
        <v>0</v>
      </c>
      <c r="M22" s="10">
        <v>0</v>
      </c>
      <c r="N22" s="2">
        <v>0</v>
      </c>
      <c r="O22" s="10">
        <v>0</v>
      </c>
      <c r="P22" s="2">
        <v>0</v>
      </c>
      <c r="Q22" s="2">
        <f t="shared" si="1"/>
        <v>0</v>
      </c>
      <c r="R22" s="2">
        <f t="shared" si="2"/>
        <v>1</v>
      </c>
    </row>
    <row r="23" spans="2:18" ht="14.65" customHeight="1">
      <c r="B23" s="3" t="s">
        <v>31</v>
      </c>
      <c r="C23" s="2">
        <v>3</v>
      </c>
      <c r="D23" s="2">
        <v>20</v>
      </c>
      <c r="E23" s="2">
        <v>0</v>
      </c>
      <c r="F23" s="2">
        <v>0</v>
      </c>
      <c r="G23" s="2">
        <v>2</v>
      </c>
      <c r="H23" s="2">
        <v>3</v>
      </c>
      <c r="I23" s="2">
        <v>1</v>
      </c>
      <c r="J23" s="2">
        <v>2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2</v>
      </c>
      <c r="Q23" s="2">
        <f t="shared" si="1"/>
        <v>7</v>
      </c>
      <c r="R23" s="2">
        <f t="shared" si="2"/>
        <v>27</v>
      </c>
    </row>
    <row r="24" spans="2:18" ht="14.65" customHeight="1">
      <c r="B24" s="3" t="s">
        <v>32</v>
      </c>
      <c r="C24" s="2">
        <v>4</v>
      </c>
      <c r="D24" s="2">
        <v>17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1</v>
      </c>
      <c r="O24" s="2">
        <v>2</v>
      </c>
      <c r="P24" s="2">
        <v>2</v>
      </c>
      <c r="Q24" s="2">
        <f t="shared" si="1"/>
        <v>7</v>
      </c>
      <c r="R24" s="2">
        <f t="shared" si="2"/>
        <v>20</v>
      </c>
    </row>
    <row r="25" spans="2:18" ht="14.65" customHeight="1">
      <c r="B25" s="3" t="s">
        <v>33</v>
      </c>
      <c r="C25" s="2">
        <v>1</v>
      </c>
      <c r="D25" s="2">
        <v>20</v>
      </c>
      <c r="E25" s="2">
        <v>0</v>
      </c>
      <c r="F25" s="2">
        <v>0</v>
      </c>
      <c r="G25" s="2">
        <v>3</v>
      </c>
      <c r="H25" s="2">
        <v>4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1</v>
      </c>
      <c r="Q25" s="2">
        <f t="shared" si="1"/>
        <v>4</v>
      </c>
      <c r="R25" s="2">
        <f t="shared" si="2"/>
        <v>25</v>
      </c>
    </row>
    <row r="26" spans="2:18" ht="14.65" customHeight="1">
      <c r="B26" s="3" t="s">
        <v>35</v>
      </c>
      <c r="C26" s="2">
        <v>4</v>
      </c>
      <c r="D26" s="2">
        <v>7</v>
      </c>
      <c r="E26" s="2">
        <v>0</v>
      </c>
      <c r="F26" s="2">
        <v>0</v>
      </c>
      <c r="G26" s="2">
        <v>1</v>
      </c>
      <c r="H26" s="2">
        <v>1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1</v>
      </c>
      <c r="O26" s="2">
        <v>0</v>
      </c>
      <c r="P26" s="2">
        <v>2</v>
      </c>
      <c r="Q26" s="2">
        <f t="shared" si="1"/>
        <v>5</v>
      </c>
      <c r="R26" s="2">
        <f t="shared" si="2"/>
        <v>11</v>
      </c>
    </row>
    <row r="27" spans="2:18" ht="14.65" customHeight="1">
      <c r="B27" s="3" t="s">
        <v>36</v>
      </c>
      <c r="C27" s="10">
        <v>0</v>
      </c>
      <c r="D27" s="2">
        <v>1</v>
      </c>
      <c r="E27" s="10">
        <v>0</v>
      </c>
      <c r="F27" s="2">
        <v>0</v>
      </c>
      <c r="G27" s="10">
        <v>0</v>
      </c>
      <c r="H27" s="2">
        <v>0</v>
      </c>
      <c r="I27" s="10">
        <v>0</v>
      </c>
      <c r="J27" s="2">
        <v>0</v>
      </c>
      <c r="K27" s="2">
        <v>0</v>
      </c>
      <c r="L27" s="2">
        <v>0</v>
      </c>
      <c r="M27" s="10">
        <v>0</v>
      </c>
      <c r="N27" s="2">
        <v>0</v>
      </c>
      <c r="O27" s="10">
        <v>0</v>
      </c>
      <c r="P27" s="2">
        <v>0</v>
      </c>
      <c r="Q27" s="2">
        <f t="shared" si="1"/>
        <v>0</v>
      </c>
      <c r="R27" s="2">
        <f t="shared" si="2"/>
        <v>1</v>
      </c>
    </row>
    <row r="28" spans="2:18" ht="14.65" customHeight="1">
      <c r="B28" s="3" t="s">
        <v>37</v>
      </c>
      <c r="C28" s="2">
        <v>0</v>
      </c>
      <c r="D28" s="2">
        <v>2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1</v>
      </c>
      <c r="Q28" s="2">
        <f t="shared" si="1"/>
        <v>1</v>
      </c>
      <c r="R28" s="2">
        <f t="shared" si="2"/>
        <v>3</v>
      </c>
    </row>
    <row r="29" spans="2:18" ht="14.65" customHeight="1">
      <c r="B29" s="3" t="s">
        <v>38</v>
      </c>
      <c r="C29" s="2">
        <v>23</v>
      </c>
      <c r="D29" s="2">
        <v>53</v>
      </c>
      <c r="E29" s="2">
        <v>0</v>
      </c>
      <c r="F29" s="2">
        <v>1</v>
      </c>
      <c r="G29" s="2">
        <v>0</v>
      </c>
      <c r="H29" s="2">
        <v>2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2</v>
      </c>
      <c r="P29" s="2">
        <v>7</v>
      </c>
      <c r="Q29" s="2">
        <f t="shared" si="1"/>
        <v>25</v>
      </c>
      <c r="R29" s="2">
        <f t="shared" si="2"/>
        <v>63</v>
      </c>
    </row>
    <row r="30" spans="2:18" ht="14.65" customHeight="1">
      <c r="B30" s="3" t="s">
        <v>39</v>
      </c>
      <c r="C30" s="2">
        <v>0</v>
      </c>
      <c r="D30" s="2">
        <v>1</v>
      </c>
      <c r="E30" s="2">
        <v>1</v>
      </c>
      <c r="F30" s="2">
        <v>1</v>
      </c>
      <c r="G30" s="2">
        <v>0</v>
      </c>
      <c r="H30" s="2">
        <v>2</v>
      </c>
      <c r="I30" s="2">
        <v>1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f t="shared" si="1"/>
        <v>2</v>
      </c>
      <c r="R30" s="2">
        <f t="shared" si="2"/>
        <v>5</v>
      </c>
    </row>
    <row r="31" spans="2:18" ht="14.65" customHeight="1">
      <c r="B31" s="3" t="s">
        <v>40</v>
      </c>
      <c r="C31" s="2">
        <v>1</v>
      </c>
      <c r="D31" s="2">
        <v>2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f t="shared" si="1"/>
        <v>1</v>
      </c>
      <c r="R31" s="2">
        <f t="shared" si="2"/>
        <v>3</v>
      </c>
    </row>
    <row r="32" spans="2:18" ht="14.65" customHeight="1">
      <c r="B32" s="3" t="s">
        <v>41</v>
      </c>
      <c r="C32" s="2">
        <v>9</v>
      </c>
      <c r="D32" s="2">
        <v>66</v>
      </c>
      <c r="E32" s="2">
        <v>0</v>
      </c>
      <c r="F32" s="2">
        <v>0</v>
      </c>
      <c r="G32" s="2">
        <v>1</v>
      </c>
      <c r="H32" s="2">
        <v>3</v>
      </c>
      <c r="I32" s="2">
        <v>0</v>
      </c>
      <c r="J32" s="2">
        <v>2</v>
      </c>
      <c r="K32" s="2">
        <v>0</v>
      </c>
      <c r="L32" s="2">
        <v>0</v>
      </c>
      <c r="M32" s="2">
        <v>0</v>
      </c>
      <c r="N32" s="2">
        <v>0</v>
      </c>
      <c r="O32" s="2">
        <v>3</v>
      </c>
      <c r="P32" s="2">
        <v>7</v>
      </c>
      <c r="Q32" s="2">
        <f t="shared" si="1"/>
        <v>13</v>
      </c>
      <c r="R32" s="2">
        <f t="shared" si="2"/>
        <v>78</v>
      </c>
    </row>
    <row r="33" spans="1:18" ht="14.65" customHeight="1">
      <c r="B33" s="3" t="s">
        <v>44</v>
      </c>
      <c r="C33" s="2">
        <v>0</v>
      </c>
      <c r="D33" s="2">
        <v>1</v>
      </c>
      <c r="E33" s="2">
        <v>0</v>
      </c>
      <c r="F33" s="2">
        <v>0</v>
      </c>
      <c r="G33" s="2">
        <v>1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f t="shared" si="1"/>
        <v>1</v>
      </c>
      <c r="R33" s="2">
        <f t="shared" si="2"/>
        <v>2</v>
      </c>
    </row>
    <row r="34" spans="1:18" ht="14.65" customHeight="1">
      <c r="B34" s="3" t="s">
        <v>45</v>
      </c>
      <c r="C34" s="2">
        <v>2</v>
      </c>
      <c r="D34" s="2">
        <v>11</v>
      </c>
      <c r="E34" s="2">
        <v>1</v>
      </c>
      <c r="F34" s="2">
        <v>3</v>
      </c>
      <c r="G34" s="2">
        <v>1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1</v>
      </c>
      <c r="Q34" s="2">
        <f t="shared" si="1"/>
        <v>4</v>
      </c>
      <c r="R34" s="2">
        <f t="shared" si="2"/>
        <v>16</v>
      </c>
    </row>
    <row r="35" spans="1:18" ht="14.65" customHeight="1">
      <c r="B35" s="3" t="s">
        <v>46</v>
      </c>
      <c r="C35" s="2">
        <v>2</v>
      </c>
      <c r="D35" s="2">
        <v>4</v>
      </c>
      <c r="E35" s="2">
        <v>2</v>
      </c>
      <c r="F35" s="2">
        <v>2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1</v>
      </c>
      <c r="O35" s="2">
        <v>0</v>
      </c>
      <c r="P35" s="2">
        <v>0</v>
      </c>
      <c r="Q35" s="2">
        <f t="shared" si="1"/>
        <v>5</v>
      </c>
      <c r="R35" s="2">
        <f t="shared" si="2"/>
        <v>7</v>
      </c>
    </row>
    <row r="36" spans="1:18" ht="14.65" customHeight="1">
      <c r="B36" s="3" t="s">
        <v>47</v>
      </c>
      <c r="C36" s="2">
        <v>7</v>
      </c>
      <c r="D36" s="2">
        <v>12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f t="shared" si="1"/>
        <v>7</v>
      </c>
      <c r="R36" s="2">
        <f t="shared" si="2"/>
        <v>12</v>
      </c>
    </row>
    <row r="37" spans="1:18" ht="14.65" customHeight="1">
      <c r="B37" s="3" t="s">
        <v>48</v>
      </c>
      <c r="C37" s="2">
        <v>6</v>
      </c>
      <c r="D37" s="2">
        <v>19</v>
      </c>
      <c r="E37" s="2">
        <v>0</v>
      </c>
      <c r="F37" s="2">
        <v>2</v>
      </c>
      <c r="G37" s="2">
        <v>6</v>
      </c>
      <c r="H37" s="2">
        <v>6</v>
      </c>
      <c r="I37" s="2">
        <v>1</v>
      </c>
      <c r="J37" s="2">
        <v>2</v>
      </c>
      <c r="K37" s="2">
        <v>0</v>
      </c>
      <c r="L37" s="2">
        <v>0</v>
      </c>
      <c r="M37" s="2">
        <v>2</v>
      </c>
      <c r="N37" s="2">
        <v>2</v>
      </c>
      <c r="O37" s="2">
        <v>0</v>
      </c>
      <c r="P37" s="2">
        <v>5</v>
      </c>
      <c r="Q37" s="2">
        <f t="shared" si="1"/>
        <v>15</v>
      </c>
      <c r="R37" s="2">
        <f t="shared" si="2"/>
        <v>36</v>
      </c>
    </row>
    <row r="38" spans="1:18" ht="14.65" customHeight="1">
      <c r="B38" s="3" t="s">
        <v>49</v>
      </c>
      <c r="C38" s="2">
        <v>1</v>
      </c>
      <c r="D38" s="2">
        <v>3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1</v>
      </c>
      <c r="Q38" s="2">
        <f t="shared" si="1"/>
        <v>2</v>
      </c>
      <c r="R38" s="2">
        <f t="shared" si="2"/>
        <v>4</v>
      </c>
    </row>
    <row r="39" spans="1:18" ht="14.65" customHeight="1">
      <c r="B39" s="11" t="s">
        <v>51</v>
      </c>
      <c r="C39" s="2">
        <v>2</v>
      </c>
      <c r="D39" s="2">
        <v>6</v>
      </c>
      <c r="E39" s="2">
        <v>0</v>
      </c>
      <c r="F39" s="2">
        <v>2</v>
      </c>
      <c r="G39" s="2">
        <v>0</v>
      </c>
      <c r="H39" s="2">
        <v>1</v>
      </c>
      <c r="I39" s="2">
        <v>1</v>
      </c>
      <c r="J39" s="2">
        <v>2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5</v>
      </c>
      <c r="Q39" s="2">
        <f t="shared" si="1"/>
        <v>4</v>
      </c>
      <c r="R39" s="2">
        <f t="shared" si="2"/>
        <v>16</v>
      </c>
    </row>
    <row r="40" spans="1:18" ht="14.65" customHeight="1">
      <c r="A40" s="6"/>
      <c r="B40" s="11" t="s">
        <v>53</v>
      </c>
      <c r="C40" s="10">
        <v>0</v>
      </c>
      <c r="D40" s="2">
        <v>2</v>
      </c>
      <c r="E40" s="10">
        <v>0</v>
      </c>
      <c r="F40" s="2">
        <v>0</v>
      </c>
      <c r="G40" s="10">
        <v>0</v>
      </c>
      <c r="H40" s="2">
        <v>0</v>
      </c>
      <c r="I40" s="10">
        <v>0</v>
      </c>
      <c r="J40" s="2">
        <v>0</v>
      </c>
      <c r="K40" s="2">
        <v>0</v>
      </c>
      <c r="L40" s="2">
        <v>0</v>
      </c>
      <c r="M40" s="10">
        <v>0</v>
      </c>
      <c r="N40" s="2">
        <v>0</v>
      </c>
      <c r="O40" s="10">
        <v>0</v>
      </c>
      <c r="P40" s="2">
        <v>1</v>
      </c>
      <c r="Q40" s="2">
        <f t="shared" si="1"/>
        <v>0</v>
      </c>
      <c r="R40" s="2">
        <f t="shared" si="2"/>
        <v>3</v>
      </c>
    </row>
    <row r="41" spans="1:18" ht="14.65" customHeight="1">
      <c r="B41" s="11" t="s">
        <v>55</v>
      </c>
      <c r="C41" s="2">
        <v>2</v>
      </c>
      <c r="D41" s="2">
        <v>7</v>
      </c>
      <c r="E41" s="2">
        <v>0</v>
      </c>
      <c r="F41" s="2">
        <v>0</v>
      </c>
      <c r="G41" s="2">
        <v>1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3</v>
      </c>
      <c r="Q41" s="2">
        <f t="shared" si="1"/>
        <v>4</v>
      </c>
      <c r="R41" s="2">
        <f t="shared" si="2"/>
        <v>11</v>
      </c>
    </row>
    <row r="42" spans="1:18" ht="14.65" customHeight="1">
      <c r="A42" s="6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4.65" customHeight="1">
      <c r="A43" s="19" t="s">
        <v>56</v>
      </c>
      <c r="B43" s="19"/>
      <c r="C43" s="12">
        <f t="shared" ref="C43:R43" si="3">SUM(C44:C49)</f>
        <v>6</v>
      </c>
      <c r="D43" s="12">
        <f t="shared" si="3"/>
        <v>2</v>
      </c>
      <c r="E43" s="12">
        <f t="shared" si="3"/>
        <v>0</v>
      </c>
      <c r="F43" s="12">
        <f t="shared" si="3"/>
        <v>20</v>
      </c>
      <c r="G43" s="12">
        <f t="shared" si="3"/>
        <v>0</v>
      </c>
      <c r="H43" s="12">
        <f t="shared" si="3"/>
        <v>1</v>
      </c>
      <c r="I43" s="12">
        <f t="shared" si="3"/>
        <v>0</v>
      </c>
      <c r="J43" s="12">
        <f t="shared" si="3"/>
        <v>1</v>
      </c>
      <c r="K43" s="12">
        <f t="shared" si="3"/>
        <v>0</v>
      </c>
      <c r="L43" s="12">
        <f t="shared" si="3"/>
        <v>0</v>
      </c>
      <c r="M43" s="12">
        <f t="shared" si="3"/>
        <v>0</v>
      </c>
      <c r="N43" s="12">
        <f t="shared" si="3"/>
        <v>0</v>
      </c>
      <c r="O43" s="12">
        <f t="shared" si="3"/>
        <v>3</v>
      </c>
      <c r="P43" s="12">
        <f t="shared" si="3"/>
        <v>11</v>
      </c>
      <c r="Q43" s="12">
        <f t="shared" si="3"/>
        <v>9</v>
      </c>
      <c r="R43" s="12">
        <f t="shared" si="3"/>
        <v>35</v>
      </c>
    </row>
    <row r="44" spans="1:18" ht="14.65" customHeight="1">
      <c r="A44" s="6"/>
      <c r="B44" s="3" t="s">
        <v>57</v>
      </c>
      <c r="C44" s="2">
        <v>1</v>
      </c>
      <c r="D44" s="2">
        <v>1</v>
      </c>
      <c r="E44" s="2">
        <v>0</v>
      </c>
      <c r="F44" s="2">
        <v>5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3</v>
      </c>
      <c r="P44" s="2">
        <v>8</v>
      </c>
      <c r="Q44" s="2">
        <f t="shared" ref="Q44" si="4">SUM(C44,E44,G44,I44,K44,M44,O44)</f>
        <v>4</v>
      </c>
      <c r="R44" s="2">
        <f t="shared" ref="R44" si="5">SUM(D44,F44,H44,J44,L44,N44,P44)</f>
        <v>14</v>
      </c>
    </row>
    <row r="45" spans="1:18" ht="14.65" customHeight="1">
      <c r="A45" s="6"/>
      <c r="B45" s="3" t="s">
        <v>58</v>
      </c>
      <c r="C45" s="2">
        <v>1</v>
      </c>
      <c r="D45" s="2">
        <v>0</v>
      </c>
      <c r="E45" s="2">
        <v>0</v>
      </c>
      <c r="F45" s="2">
        <v>1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f t="shared" ref="Q45:Q49" si="6">SUM(C45,E45,G45,I45,K45,M45,O45)</f>
        <v>1</v>
      </c>
      <c r="R45" s="2">
        <f t="shared" ref="R45:R49" si="7">SUM(D45,F45,H45,J45,L45,N45,P45)</f>
        <v>1</v>
      </c>
    </row>
    <row r="46" spans="1:18" ht="14.65" customHeight="1">
      <c r="B46" s="3" t="s">
        <v>60</v>
      </c>
      <c r="C46" s="2">
        <v>3</v>
      </c>
      <c r="D46" s="2">
        <v>1</v>
      </c>
      <c r="E46" s="2">
        <v>0</v>
      </c>
      <c r="F46" s="2">
        <v>5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2</v>
      </c>
      <c r="Q46" s="2">
        <f t="shared" si="6"/>
        <v>3</v>
      </c>
      <c r="R46" s="2">
        <f t="shared" si="7"/>
        <v>9</v>
      </c>
    </row>
    <row r="47" spans="1:18" ht="14.65" customHeight="1">
      <c r="B47" s="3" t="s">
        <v>61</v>
      </c>
      <c r="C47" s="2">
        <v>1</v>
      </c>
      <c r="D47" s="2">
        <v>0</v>
      </c>
      <c r="E47" s="2">
        <v>0</v>
      </c>
      <c r="F47" s="2">
        <v>4</v>
      </c>
      <c r="G47" s="2">
        <v>0</v>
      </c>
      <c r="H47" s="2">
        <v>0</v>
      </c>
      <c r="I47" s="2">
        <v>0</v>
      </c>
      <c r="J47" s="2">
        <v>1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f t="shared" si="6"/>
        <v>1</v>
      </c>
      <c r="R47" s="2">
        <f t="shared" si="7"/>
        <v>5</v>
      </c>
    </row>
    <row r="48" spans="1:18" ht="14.65" customHeight="1">
      <c r="B48" s="3" t="s">
        <v>86</v>
      </c>
      <c r="C48" s="2">
        <v>0</v>
      </c>
      <c r="D48" s="2">
        <v>0</v>
      </c>
      <c r="E48" s="10">
        <v>0</v>
      </c>
      <c r="F48" s="2">
        <v>5</v>
      </c>
      <c r="G48" s="10">
        <v>0</v>
      </c>
      <c r="H48" s="2">
        <v>0</v>
      </c>
      <c r="I48" s="10">
        <v>0</v>
      </c>
      <c r="J48" s="2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2">
        <v>0</v>
      </c>
      <c r="Q48" s="2">
        <f t="shared" si="6"/>
        <v>0</v>
      </c>
      <c r="R48" s="2">
        <f t="shared" si="7"/>
        <v>5</v>
      </c>
    </row>
    <row r="49" spans="1:18" ht="14.65" customHeight="1">
      <c r="B49" s="3" t="s">
        <v>64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1</v>
      </c>
      <c r="Q49" s="2">
        <f t="shared" si="6"/>
        <v>0</v>
      </c>
      <c r="R49" s="2">
        <f t="shared" si="7"/>
        <v>1</v>
      </c>
    </row>
    <row r="50" spans="1:18" ht="14.65" customHeight="1">
      <c r="B50" s="1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4.65" customHeight="1">
      <c r="A51" s="13" t="s">
        <v>65</v>
      </c>
      <c r="B51" s="13"/>
      <c r="C51" s="12">
        <f>SUM(C52:C53)</f>
        <v>0</v>
      </c>
      <c r="D51" s="12">
        <f>SUM(D52:D53)</f>
        <v>2</v>
      </c>
      <c r="E51" s="12">
        <f t="shared" ref="E51:R51" si="8">SUM(E52:E53)</f>
        <v>0</v>
      </c>
      <c r="F51" s="12">
        <f t="shared" si="8"/>
        <v>1</v>
      </c>
      <c r="G51" s="12">
        <f t="shared" si="8"/>
        <v>0</v>
      </c>
      <c r="H51" s="12">
        <f t="shared" si="8"/>
        <v>0</v>
      </c>
      <c r="I51" s="12">
        <f t="shared" si="8"/>
        <v>0</v>
      </c>
      <c r="J51" s="12">
        <f t="shared" si="8"/>
        <v>0</v>
      </c>
      <c r="K51" s="12">
        <f t="shared" si="8"/>
        <v>0</v>
      </c>
      <c r="L51" s="12">
        <f t="shared" si="8"/>
        <v>0</v>
      </c>
      <c r="M51" s="12">
        <f t="shared" si="8"/>
        <v>0</v>
      </c>
      <c r="N51" s="12">
        <f t="shared" si="8"/>
        <v>0</v>
      </c>
      <c r="O51" s="12">
        <f t="shared" si="8"/>
        <v>0</v>
      </c>
      <c r="P51" s="12">
        <f t="shared" si="8"/>
        <v>0</v>
      </c>
      <c r="Q51" s="12">
        <f t="shared" si="8"/>
        <v>0</v>
      </c>
      <c r="R51" s="12">
        <f t="shared" si="8"/>
        <v>3</v>
      </c>
    </row>
    <row r="52" spans="1:18" ht="14.65" customHeight="1">
      <c r="B52" s="3" t="s">
        <v>66</v>
      </c>
      <c r="C52" s="2">
        <v>0</v>
      </c>
      <c r="D52" s="2">
        <v>2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f t="shared" ref="Q52" si="9">SUM(C52,E52,G52,I52,K52,M52,O52)</f>
        <v>0</v>
      </c>
      <c r="R52" s="2">
        <f t="shared" ref="R52" si="10">SUM(D52,F52,H52,J52,L52,N52,P52)</f>
        <v>2</v>
      </c>
    </row>
    <row r="53" spans="1:18" ht="14.65" customHeight="1">
      <c r="B53" s="3" t="s">
        <v>71</v>
      </c>
      <c r="C53" s="2">
        <v>0</v>
      </c>
      <c r="D53" s="2">
        <v>0</v>
      </c>
      <c r="E53" s="2">
        <v>0</v>
      </c>
      <c r="F53" s="2">
        <v>1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f t="shared" ref="Q53" si="11">SUM(C53,E53,G53,I53,K53,M53,O53)</f>
        <v>0</v>
      </c>
      <c r="R53" s="2">
        <f t="shared" ref="R53" si="12">SUM(D53,F53,H53,J53,L53,N53,P53)</f>
        <v>1</v>
      </c>
    </row>
    <row r="54" spans="1:18" ht="14.65" customHeight="1">
      <c r="B54" s="11"/>
    </row>
    <row r="55" spans="1:18" ht="14.65" customHeight="1">
      <c r="A55" s="19" t="s">
        <v>73</v>
      </c>
      <c r="B55" s="19"/>
      <c r="C55" s="15">
        <f>SUM(C56:C59)</f>
        <v>0</v>
      </c>
      <c r="D55" s="15">
        <f t="shared" ref="D55:R55" si="13">SUM(D56:D59)</f>
        <v>0</v>
      </c>
      <c r="E55" s="15">
        <f t="shared" si="13"/>
        <v>3</v>
      </c>
      <c r="F55" s="15">
        <f t="shared" si="13"/>
        <v>7</v>
      </c>
      <c r="G55" s="15">
        <f t="shared" si="13"/>
        <v>0</v>
      </c>
      <c r="H55" s="15">
        <f t="shared" si="13"/>
        <v>0</v>
      </c>
      <c r="I55" s="15">
        <f t="shared" si="13"/>
        <v>0</v>
      </c>
      <c r="J55" s="15">
        <f t="shared" si="13"/>
        <v>0</v>
      </c>
      <c r="K55" s="15">
        <f t="shared" si="13"/>
        <v>0</v>
      </c>
      <c r="L55" s="15">
        <f t="shared" si="13"/>
        <v>0</v>
      </c>
      <c r="M55" s="15">
        <f t="shared" si="13"/>
        <v>0</v>
      </c>
      <c r="N55" s="15">
        <f t="shared" si="13"/>
        <v>0</v>
      </c>
      <c r="O55" s="15">
        <f t="shared" si="13"/>
        <v>1</v>
      </c>
      <c r="P55" s="15">
        <f t="shared" si="13"/>
        <v>2</v>
      </c>
      <c r="Q55" s="15">
        <f t="shared" si="13"/>
        <v>4</v>
      </c>
      <c r="R55" s="15">
        <f t="shared" si="13"/>
        <v>9</v>
      </c>
    </row>
    <row r="56" spans="1:18" ht="14.65" customHeight="1">
      <c r="A56" s="14"/>
      <c r="B56" s="3" t="s">
        <v>87</v>
      </c>
      <c r="C56" s="2">
        <v>0</v>
      </c>
      <c r="D56" s="2">
        <v>0</v>
      </c>
      <c r="E56" s="10">
        <v>0</v>
      </c>
      <c r="F56" s="2">
        <v>1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10">
        <v>0</v>
      </c>
      <c r="P56" s="2">
        <v>0</v>
      </c>
      <c r="Q56" s="2">
        <f t="shared" ref="Q56" si="14">SUM(C56,E56,G56,I56,K56,M56,O56)</f>
        <v>0</v>
      </c>
      <c r="R56" s="2">
        <f t="shared" ref="R56" si="15">SUM(D56,F56,H56,J56,L56,N56,P56)</f>
        <v>1</v>
      </c>
    </row>
    <row r="57" spans="1:18" ht="14.65" customHeight="1">
      <c r="A57" s="14"/>
      <c r="B57" s="3" t="s">
        <v>74</v>
      </c>
      <c r="C57" s="2">
        <v>0</v>
      </c>
      <c r="D57" s="2">
        <v>0</v>
      </c>
      <c r="E57" s="2">
        <v>2</v>
      </c>
      <c r="F57" s="2">
        <v>2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1</v>
      </c>
      <c r="Q57" s="2">
        <f t="shared" ref="Q57:Q59" si="16">SUM(C57,E57,G57,I57,K57,M57,O57)</f>
        <v>2</v>
      </c>
      <c r="R57" s="2">
        <f t="shared" ref="R57:R59" si="17">SUM(D57,F57,H57,J57,L57,N57,P57)</f>
        <v>3</v>
      </c>
    </row>
    <row r="58" spans="1:18" ht="14.65" customHeight="1">
      <c r="A58" s="14"/>
      <c r="B58" s="3" t="s">
        <v>76</v>
      </c>
      <c r="C58" s="2">
        <v>0</v>
      </c>
      <c r="D58" s="2">
        <v>0</v>
      </c>
      <c r="E58" s="2">
        <v>1</v>
      </c>
      <c r="F58" s="2">
        <v>2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f t="shared" si="16"/>
        <v>1</v>
      </c>
      <c r="R58" s="2">
        <f t="shared" si="17"/>
        <v>2</v>
      </c>
    </row>
    <row r="59" spans="1:18" ht="14.65" customHeight="1">
      <c r="A59" s="14"/>
      <c r="B59" s="3" t="s">
        <v>78</v>
      </c>
      <c r="C59" s="2">
        <v>0</v>
      </c>
      <c r="D59" s="2">
        <v>0</v>
      </c>
      <c r="E59" s="2">
        <v>0</v>
      </c>
      <c r="F59" s="2">
        <v>2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1</v>
      </c>
      <c r="P59" s="2">
        <v>1</v>
      </c>
      <c r="Q59" s="2">
        <f t="shared" si="16"/>
        <v>1</v>
      </c>
      <c r="R59" s="2">
        <f t="shared" si="17"/>
        <v>3</v>
      </c>
    </row>
    <row r="60" spans="1:18" ht="14.65" customHeight="1">
      <c r="A60" s="14"/>
      <c r="B60" s="11"/>
      <c r="C60" s="2"/>
      <c r="D60" s="2"/>
      <c r="F60" s="3"/>
      <c r="P60" s="2"/>
      <c r="Q60" s="2"/>
      <c r="R60" s="2"/>
    </row>
    <row r="61" spans="1:18" ht="14.65" customHeight="1">
      <c r="A61" s="19" t="s">
        <v>80</v>
      </c>
      <c r="B61" s="19"/>
      <c r="C61" s="12">
        <f>SUM(C62:C63)</f>
        <v>0</v>
      </c>
      <c r="D61" s="12">
        <f t="shared" ref="D61:R61" si="18">SUM(D62:D63)</f>
        <v>0</v>
      </c>
      <c r="E61" s="12">
        <f t="shared" si="18"/>
        <v>2</v>
      </c>
      <c r="F61" s="12">
        <f t="shared" si="18"/>
        <v>2</v>
      </c>
      <c r="G61" s="12">
        <f t="shared" si="18"/>
        <v>0</v>
      </c>
      <c r="H61" s="12">
        <f t="shared" si="18"/>
        <v>0</v>
      </c>
      <c r="I61" s="12">
        <f t="shared" si="18"/>
        <v>0</v>
      </c>
      <c r="J61" s="12">
        <f t="shared" si="18"/>
        <v>0</v>
      </c>
      <c r="K61" s="12">
        <f t="shared" si="18"/>
        <v>0</v>
      </c>
      <c r="L61" s="12">
        <f t="shared" si="18"/>
        <v>0</v>
      </c>
      <c r="M61" s="12">
        <f t="shared" si="18"/>
        <v>0</v>
      </c>
      <c r="N61" s="12">
        <f t="shared" si="18"/>
        <v>0</v>
      </c>
      <c r="O61" s="12">
        <f t="shared" si="18"/>
        <v>0</v>
      </c>
      <c r="P61" s="12">
        <f t="shared" si="18"/>
        <v>2</v>
      </c>
      <c r="Q61" s="12">
        <f t="shared" si="18"/>
        <v>2</v>
      </c>
      <c r="R61" s="12">
        <f t="shared" si="18"/>
        <v>4</v>
      </c>
    </row>
    <row r="62" spans="1:18" ht="14.65" customHeight="1">
      <c r="A62" s="14"/>
      <c r="B62" s="11" t="s">
        <v>81</v>
      </c>
      <c r="C62" s="2">
        <v>0</v>
      </c>
      <c r="D62" s="2">
        <v>0</v>
      </c>
      <c r="E62" s="10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2</v>
      </c>
      <c r="Q62" s="2">
        <f t="shared" ref="Q62" si="19">SUM(C62,E62,G62,I62,K62,M62,O62)</f>
        <v>0</v>
      </c>
      <c r="R62" s="2">
        <f t="shared" ref="R62" si="20">SUM(D62,F62,H62,J62,L62,N62,P62)</f>
        <v>2</v>
      </c>
    </row>
    <row r="63" spans="1:18" ht="14.65" customHeight="1">
      <c r="B63" s="14" t="s">
        <v>88</v>
      </c>
      <c r="C63" s="2">
        <v>0</v>
      </c>
      <c r="D63" s="2">
        <v>0</v>
      </c>
      <c r="E63" s="2">
        <v>2</v>
      </c>
      <c r="F63" s="2">
        <v>2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f t="shared" ref="Q63" si="21">SUM(C63,E63,G63,I63,K63,M63,O63)</f>
        <v>2</v>
      </c>
      <c r="R63" s="2">
        <f t="shared" ref="R63" si="22">SUM(D63,F63,H63,J63,L63,N63,P63)</f>
        <v>2</v>
      </c>
    </row>
    <row r="64" spans="1:18" ht="14.65" customHeight="1">
      <c r="A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4.65" customHeight="1">
      <c r="A65" s="19" t="s">
        <v>82</v>
      </c>
      <c r="B65" s="19"/>
      <c r="C65" s="12">
        <f t="shared" ref="C65:R65" si="23">SUM(C66:C66)</f>
        <v>0</v>
      </c>
      <c r="D65" s="12">
        <f t="shared" si="23"/>
        <v>0</v>
      </c>
      <c r="E65" s="12">
        <f t="shared" si="23"/>
        <v>0</v>
      </c>
      <c r="F65" s="12">
        <f t="shared" si="23"/>
        <v>1</v>
      </c>
      <c r="G65" s="12">
        <f t="shared" si="23"/>
        <v>0</v>
      </c>
      <c r="H65" s="12">
        <f t="shared" si="23"/>
        <v>0</v>
      </c>
      <c r="I65" s="12">
        <f t="shared" si="23"/>
        <v>0</v>
      </c>
      <c r="J65" s="12">
        <f t="shared" si="23"/>
        <v>0</v>
      </c>
      <c r="K65" s="12">
        <f t="shared" si="23"/>
        <v>0</v>
      </c>
      <c r="L65" s="12">
        <f t="shared" si="23"/>
        <v>0</v>
      </c>
      <c r="M65" s="12">
        <f t="shared" si="23"/>
        <v>0</v>
      </c>
      <c r="N65" s="12">
        <f t="shared" si="23"/>
        <v>0</v>
      </c>
      <c r="O65" s="12">
        <f t="shared" si="23"/>
        <v>0</v>
      </c>
      <c r="P65" s="12">
        <f t="shared" si="23"/>
        <v>0</v>
      </c>
      <c r="Q65" s="12">
        <f t="shared" si="23"/>
        <v>0</v>
      </c>
      <c r="R65" s="12">
        <f t="shared" si="23"/>
        <v>1</v>
      </c>
    </row>
    <row r="66" spans="1:18">
      <c r="A66" s="14"/>
      <c r="B66" s="11" t="s">
        <v>84</v>
      </c>
      <c r="C66" s="4">
        <v>0</v>
      </c>
      <c r="D66" s="2">
        <v>0</v>
      </c>
      <c r="E66" s="4">
        <v>0</v>
      </c>
      <c r="F66" s="2">
        <v>1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2">
        <v>0</v>
      </c>
      <c r="P66" s="2">
        <v>0</v>
      </c>
      <c r="Q66" s="2">
        <f t="shared" ref="Q66:R66" si="24">SUM(C66,E66,G66,I66,K66,M66,O66)</f>
        <v>0</v>
      </c>
      <c r="R66" s="2">
        <f t="shared" si="24"/>
        <v>1</v>
      </c>
    </row>
    <row r="67" spans="1:18" ht="14.65" customHeight="1">
      <c r="A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4.65" customHeight="1">
      <c r="A68" s="19" t="s">
        <v>7</v>
      </c>
      <c r="B68" s="4" t="s">
        <v>89</v>
      </c>
      <c r="C68" s="2">
        <v>3</v>
      </c>
      <c r="D68" s="2">
        <v>18</v>
      </c>
      <c r="E68" s="2">
        <v>0</v>
      </c>
      <c r="F68" s="2">
        <v>2</v>
      </c>
      <c r="G68" s="2">
        <v>0</v>
      </c>
      <c r="H68" s="2">
        <v>1</v>
      </c>
      <c r="I68" s="16">
        <v>0</v>
      </c>
      <c r="J68" s="2">
        <v>1</v>
      </c>
      <c r="K68" s="16">
        <v>0</v>
      </c>
      <c r="L68" s="16">
        <v>0</v>
      </c>
      <c r="M68" s="2">
        <v>0</v>
      </c>
      <c r="N68" s="2">
        <v>0</v>
      </c>
      <c r="O68" s="2">
        <v>1</v>
      </c>
      <c r="P68" s="2">
        <v>14</v>
      </c>
      <c r="Q68" s="2">
        <f t="shared" ref="Q68" si="25">SUM(C68,E68,G68,I68,K68,M68,O68)</f>
        <v>4</v>
      </c>
      <c r="R68" s="2">
        <f t="shared" ref="R68" si="26">SUM(D68,F68,H68,J68,L68,N68,P68)</f>
        <v>36</v>
      </c>
    </row>
    <row r="69" spans="1:18" ht="14.65" customHeight="1">
      <c r="A69" s="19" t="s">
        <v>8</v>
      </c>
      <c r="B69" s="19"/>
      <c r="C69" s="17">
        <f t="shared" ref="C69:Q69" si="27">SUM(C5,C43,C51,C55,C61,C65,C68)</f>
        <v>116</v>
      </c>
      <c r="D69" s="17">
        <f t="shared" si="27"/>
        <v>378</v>
      </c>
      <c r="E69" s="17">
        <f t="shared" si="27"/>
        <v>12</v>
      </c>
      <c r="F69" s="17">
        <f t="shared" si="27"/>
        <v>59</v>
      </c>
      <c r="G69" s="17">
        <f t="shared" si="27"/>
        <v>19</v>
      </c>
      <c r="H69" s="17">
        <f t="shared" si="27"/>
        <v>31</v>
      </c>
      <c r="I69" s="17">
        <f t="shared" si="27"/>
        <v>6</v>
      </c>
      <c r="J69" s="17">
        <f t="shared" si="27"/>
        <v>15</v>
      </c>
      <c r="K69" s="17">
        <f t="shared" si="27"/>
        <v>0</v>
      </c>
      <c r="L69" s="17">
        <f t="shared" si="27"/>
        <v>0</v>
      </c>
      <c r="M69" s="17">
        <f t="shared" si="27"/>
        <v>5</v>
      </c>
      <c r="N69" s="17">
        <f t="shared" si="27"/>
        <v>7</v>
      </c>
      <c r="O69" s="17">
        <f t="shared" si="27"/>
        <v>23</v>
      </c>
      <c r="P69" s="17">
        <f t="shared" si="27"/>
        <v>88</v>
      </c>
      <c r="Q69" s="17">
        <f t="shared" si="27"/>
        <v>181</v>
      </c>
      <c r="R69" s="17">
        <f>SUM(R5,R43,R51,R55,R61,R65,R68)</f>
        <v>578</v>
      </c>
    </row>
  </sheetData>
  <mergeCells count="10">
    <mergeCell ref="A5:B5"/>
    <mergeCell ref="A1:R2"/>
    <mergeCell ref="C3:D3"/>
    <mergeCell ref="E3:F3"/>
    <mergeCell ref="G3:H3"/>
    <mergeCell ref="I3:J3"/>
    <mergeCell ref="K3:L3"/>
    <mergeCell ref="M3:N3"/>
    <mergeCell ref="O3:P3"/>
    <mergeCell ref="Q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Mace, Kimberly E. (CDC/NCEZID/DPDM/MB)</dc:creator>
  <cp:keywords/>
  <dc:description/>
  <cp:lastModifiedBy>Brunet, John G. (CDC/NCEZID/DPDM/OD) (CTR)</cp:lastModifiedBy>
  <cp:revision/>
  <dcterms:created xsi:type="dcterms:W3CDTF">2024-07-09T16:29:15Z</dcterms:created>
  <dcterms:modified xsi:type="dcterms:W3CDTF">2024-07-23T16:31:39Z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2024-07-09T17:00:17Z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f7ea843e-7861-4bdc-98c7-252bd79693a1</vt:lpwstr>
  </property>
  <property fmtid="{D5CDD505-2E9C-101B-9397-08002B2CF9AE}" pid="8" name="MSIP_Label_7b94a7b8-f06c-4dfe-bdcc-9b548fd58c31_ContentBits">
    <vt:lpwstr>0</vt:lpwstr>
  </property>
</Properties>
</file>